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autoCompressPictures="0"/>
  <mc:AlternateContent xmlns:mc="http://schemas.openxmlformats.org/markup-compatibility/2006">
    <mc:Choice Requires="x15">
      <x15ac:absPath xmlns:x15ac="http://schemas.microsoft.com/office/spreadsheetml/2010/11/ac" url="https://d.docs.live.net/a428c2f7c81d8ac2/Dokumenter/PFF/FORBUNDETS ORGANER/Bladet_web_face/REGISTER FAGARTIKLER/"/>
    </mc:Choice>
  </mc:AlternateContent>
  <xr:revisionPtr revIDLastSave="1910" documentId="8_{1D2FD515-43E0-4400-B07F-53584C293980}" xr6:coauthVersionLast="47" xr6:coauthVersionMax="47" xr10:uidLastSave="{2D8D03AC-EA49-480B-8C3D-BBD65E00A3A4}"/>
  <bookViews>
    <workbookView xWindow="18290" yWindow="3880" windowWidth="15750" windowHeight="21410" xr2:uid="{00000000-000D-0000-FFFF-FFFF00000000}"/>
  </bookViews>
  <sheets>
    <sheet name="Prosjekt 1" sheetId="1" r:id="rId1"/>
  </sheets>
  <definedNames>
    <definedName name="ColumnTitle1">Prosjekt1[[#Headers],[% fullført]]</definedName>
    <definedName name="ColumnTitle2">#REF!</definedName>
    <definedName name="ColumnTitle3">#REF!</definedName>
    <definedName name="RowTitleRegion1..D4">'Prosjekt 1'!#REF!</definedName>
    <definedName name="Tittel">'Prosjekt 1'!$B$2</definedName>
    <definedName name="_xlnm.Print_Titles" localSheetId="0">'Prosjekt 1'!$4:$4</definedName>
  </definedName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4" i="1" l="1"/>
  <c r="B15" i="1" s="1"/>
  <c r="D14" i="1"/>
  <c r="B13" i="1"/>
  <c r="B12" i="1"/>
  <c r="B11" i="1"/>
  <c r="B10" i="1"/>
  <c r="B9" i="1"/>
  <c r="B8" i="1"/>
  <c r="B7" i="1"/>
  <c r="B6" i="1"/>
  <c r="B5" i="1"/>
  <c r="B86" i="1"/>
  <c r="B245" i="1"/>
  <c r="B279" i="1"/>
  <c r="B165" i="1"/>
  <c r="B133" i="1"/>
  <c r="B114" i="1"/>
  <c r="B73"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39">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bk>
      <extLst>
        <ext uri="{3e2802c4-a4d2-4d8b-9148-e3be6c30e623}">
          <xlrd:rvb i="31"/>
        </ext>
      </extLst>
    </bk>
    <bk>
      <extLst>
        <ext uri="{3e2802c4-a4d2-4d8b-9148-e3be6c30e623}">
          <xlrd:rvb i="32"/>
        </ext>
      </extLst>
    </bk>
    <bk>
      <extLst>
        <ext uri="{3e2802c4-a4d2-4d8b-9148-e3be6c30e623}">
          <xlrd:rvb i="33"/>
        </ext>
      </extLst>
    </bk>
    <bk>
      <extLst>
        <ext uri="{3e2802c4-a4d2-4d8b-9148-e3be6c30e623}">
          <xlrd:rvb i="34"/>
        </ext>
      </extLst>
    </bk>
    <bk>
      <extLst>
        <ext uri="{3e2802c4-a4d2-4d8b-9148-e3be6c30e623}">
          <xlrd:rvb i="35"/>
        </ext>
      </extLst>
    </bk>
    <bk>
      <extLst>
        <ext uri="{3e2802c4-a4d2-4d8b-9148-e3be6c30e623}">
          <xlrd:rvb i="36"/>
        </ext>
      </extLst>
    </bk>
    <bk>
      <extLst>
        <ext uri="{3e2802c4-a4d2-4d8b-9148-e3be6c30e623}">
          <xlrd:rvb i="37"/>
        </ext>
      </extLst>
    </bk>
    <bk>
      <extLst>
        <ext uri="{3e2802c4-a4d2-4d8b-9148-e3be6c30e623}">
          <xlrd:rvb i="38"/>
        </ext>
      </extLst>
    </bk>
    <bk>
      <extLst>
        <ext uri="{3e2802c4-a4d2-4d8b-9148-e3be6c30e623}">
          <xlrd:rvb i="39"/>
        </ext>
      </extLst>
    </bk>
    <bk>
      <extLst>
        <ext uri="{3e2802c4-a4d2-4d8b-9148-e3be6c30e623}">
          <xlrd:rvb i="40"/>
        </ext>
      </extLst>
    </bk>
    <bk>
      <extLst>
        <ext uri="{3e2802c4-a4d2-4d8b-9148-e3be6c30e623}">
          <xlrd:rvb i="41"/>
        </ext>
      </extLst>
    </bk>
    <bk>
      <extLst>
        <ext uri="{3e2802c4-a4d2-4d8b-9148-e3be6c30e623}">
          <xlrd:rvb i="42"/>
        </ext>
      </extLst>
    </bk>
    <bk>
      <extLst>
        <ext uri="{3e2802c4-a4d2-4d8b-9148-e3be6c30e623}">
          <xlrd:rvb i="43"/>
        </ext>
      </extLst>
    </bk>
    <bk>
      <extLst>
        <ext uri="{3e2802c4-a4d2-4d8b-9148-e3be6c30e623}">
          <xlrd:rvb i="44"/>
        </ext>
      </extLst>
    </bk>
    <bk>
      <extLst>
        <ext uri="{3e2802c4-a4d2-4d8b-9148-e3be6c30e623}">
          <xlrd:rvb i="45"/>
        </ext>
      </extLst>
    </bk>
    <bk>
      <extLst>
        <ext uri="{3e2802c4-a4d2-4d8b-9148-e3be6c30e623}">
          <xlrd:rvb i="46"/>
        </ext>
      </extLst>
    </bk>
    <bk>
      <extLst>
        <ext uri="{3e2802c4-a4d2-4d8b-9148-e3be6c30e623}">
          <xlrd:rvb i="47"/>
        </ext>
      </extLst>
    </bk>
    <bk>
      <extLst>
        <ext uri="{3e2802c4-a4d2-4d8b-9148-e3be6c30e623}">
          <xlrd:rvb i="48"/>
        </ext>
      </extLst>
    </bk>
    <bk>
      <extLst>
        <ext uri="{3e2802c4-a4d2-4d8b-9148-e3be6c30e623}">
          <xlrd:rvb i="49"/>
        </ext>
      </extLst>
    </bk>
    <bk>
      <extLst>
        <ext uri="{3e2802c4-a4d2-4d8b-9148-e3be6c30e623}">
          <xlrd:rvb i="50"/>
        </ext>
      </extLst>
    </bk>
    <bk>
      <extLst>
        <ext uri="{3e2802c4-a4d2-4d8b-9148-e3be6c30e623}">
          <xlrd:rvb i="51"/>
        </ext>
      </extLst>
    </bk>
    <bk>
      <extLst>
        <ext uri="{3e2802c4-a4d2-4d8b-9148-e3be6c30e623}">
          <xlrd:rvb i="52"/>
        </ext>
      </extLst>
    </bk>
    <bk>
      <extLst>
        <ext uri="{3e2802c4-a4d2-4d8b-9148-e3be6c30e623}">
          <xlrd:rvb i="53"/>
        </ext>
      </extLst>
    </bk>
    <bk>
      <extLst>
        <ext uri="{3e2802c4-a4d2-4d8b-9148-e3be6c30e623}">
          <xlrd:rvb i="54"/>
        </ext>
      </extLst>
    </bk>
    <bk>
      <extLst>
        <ext uri="{3e2802c4-a4d2-4d8b-9148-e3be6c30e623}">
          <xlrd:rvb i="55"/>
        </ext>
      </extLst>
    </bk>
    <bk>
      <extLst>
        <ext uri="{3e2802c4-a4d2-4d8b-9148-e3be6c30e623}">
          <xlrd:rvb i="56"/>
        </ext>
      </extLst>
    </bk>
    <bk>
      <extLst>
        <ext uri="{3e2802c4-a4d2-4d8b-9148-e3be6c30e623}">
          <xlrd:rvb i="57"/>
        </ext>
      </extLst>
    </bk>
    <bk>
      <extLst>
        <ext uri="{3e2802c4-a4d2-4d8b-9148-e3be6c30e623}">
          <xlrd:rvb i="58"/>
        </ext>
      </extLst>
    </bk>
    <bk>
      <extLst>
        <ext uri="{3e2802c4-a4d2-4d8b-9148-e3be6c30e623}">
          <xlrd:rvb i="59"/>
        </ext>
      </extLst>
    </bk>
    <bk>
      <extLst>
        <ext uri="{3e2802c4-a4d2-4d8b-9148-e3be6c30e623}">
          <xlrd:rvb i="60"/>
        </ext>
      </extLst>
    </bk>
    <bk>
      <extLst>
        <ext uri="{3e2802c4-a4d2-4d8b-9148-e3be6c30e623}">
          <xlrd:rvb i="61"/>
        </ext>
      </extLst>
    </bk>
    <bk>
      <extLst>
        <ext uri="{3e2802c4-a4d2-4d8b-9148-e3be6c30e623}">
          <xlrd:rvb i="62"/>
        </ext>
      </extLst>
    </bk>
    <bk>
      <extLst>
        <ext uri="{3e2802c4-a4d2-4d8b-9148-e3be6c30e623}">
          <xlrd:rvb i="63"/>
        </ext>
      </extLst>
    </bk>
    <bk>
      <extLst>
        <ext uri="{3e2802c4-a4d2-4d8b-9148-e3be6c30e623}">
          <xlrd:rvb i="64"/>
        </ext>
      </extLst>
    </bk>
    <bk>
      <extLst>
        <ext uri="{3e2802c4-a4d2-4d8b-9148-e3be6c30e623}">
          <xlrd:rvb i="65"/>
        </ext>
      </extLst>
    </bk>
    <bk>
      <extLst>
        <ext uri="{3e2802c4-a4d2-4d8b-9148-e3be6c30e623}">
          <xlrd:rvb i="66"/>
        </ext>
      </extLst>
    </bk>
    <bk>
      <extLst>
        <ext uri="{3e2802c4-a4d2-4d8b-9148-e3be6c30e623}">
          <xlrd:rvb i="67"/>
        </ext>
      </extLst>
    </bk>
    <bk>
      <extLst>
        <ext uri="{3e2802c4-a4d2-4d8b-9148-e3be6c30e623}">
          <xlrd:rvb i="68"/>
        </ext>
      </extLst>
    </bk>
    <bk>
      <extLst>
        <ext uri="{3e2802c4-a4d2-4d8b-9148-e3be6c30e623}">
          <xlrd:rvb i="69"/>
        </ext>
      </extLst>
    </bk>
    <bk>
      <extLst>
        <ext uri="{3e2802c4-a4d2-4d8b-9148-e3be6c30e623}">
          <xlrd:rvb i="70"/>
        </ext>
      </extLst>
    </bk>
    <bk>
      <extLst>
        <ext uri="{3e2802c4-a4d2-4d8b-9148-e3be6c30e623}">
          <xlrd:rvb i="71"/>
        </ext>
      </extLst>
    </bk>
    <bk>
      <extLst>
        <ext uri="{3e2802c4-a4d2-4d8b-9148-e3be6c30e623}">
          <xlrd:rvb i="72"/>
        </ext>
      </extLst>
    </bk>
    <bk>
      <extLst>
        <ext uri="{3e2802c4-a4d2-4d8b-9148-e3be6c30e623}">
          <xlrd:rvb i="73"/>
        </ext>
      </extLst>
    </bk>
    <bk>
      <extLst>
        <ext uri="{3e2802c4-a4d2-4d8b-9148-e3be6c30e623}">
          <xlrd:rvb i="74"/>
        </ext>
      </extLst>
    </bk>
    <bk>
      <extLst>
        <ext uri="{3e2802c4-a4d2-4d8b-9148-e3be6c30e623}">
          <xlrd:rvb i="75"/>
        </ext>
      </extLst>
    </bk>
    <bk>
      <extLst>
        <ext uri="{3e2802c4-a4d2-4d8b-9148-e3be6c30e623}">
          <xlrd:rvb i="76"/>
        </ext>
      </extLst>
    </bk>
    <bk>
      <extLst>
        <ext uri="{3e2802c4-a4d2-4d8b-9148-e3be6c30e623}">
          <xlrd:rvb i="77"/>
        </ext>
      </extLst>
    </bk>
    <bk>
      <extLst>
        <ext uri="{3e2802c4-a4d2-4d8b-9148-e3be6c30e623}">
          <xlrd:rvb i="78"/>
        </ext>
      </extLst>
    </bk>
    <bk>
      <extLst>
        <ext uri="{3e2802c4-a4d2-4d8b-9148-e3be6c30e623}">
          <xlrd:rvb i="79"/>
        </ext>
      </extLst>
    </bk>
    <bk>
      <extLst>
        <ext uri="{3e2802c4-a4d2-4d8b-9148-e3be6c30e623}">
          <xlrd:rvb i="80"/>
        </ext>
      </extLst>
    </bk>
    <bk>
      <extLst>
        <ext uri="{3e2802c4-a4d2-4d8b-9148-e3be6c30e623}">
          <xlrd:rvb i="81"/>
        </ext>
      </extLst>
    </bk>
    <bk>
      <extLst>
        <ext uri="{3e2802c4-a4d2-4d8b-9148-e3be6c30e623}">
          <xlrd:rvb i="82"/>
        </ext>
      </extLst>
    </bk>
    <bk>
      <extLst>
        <ext uri="{3e2802c4-a4d2-4d8b-9148-e3be6c30e623}">
          <xlrd:rvb i="83"/>
        </ext>
      </extLst>
    </bk>
    <bk>
      <extLst>
        <ext uri="{3e2802c4-a4d2-4d8b-9148-e3be6c30e623}">
          <xlrd:rvb i="84"/>
        </ext>
      </extLst>
    </bk>
    <bk>
      <extLst>
        <ext uri="{3e2802c4-a4d2-4d8b-9148-e3be6c30e623}">
          <xlrd:rvb i="85"/>
        </ext>
      </extLst>
    </bk>
    <bk>
      <extLst>
        <ext uri="{3e2802c4-a4d2-4d8b-9148-e3be6c30e623}">
          <xlrd:rvb i="86"/>
        </ext>
      </extLst>
    </bk>
    <bk>
      <extLst>
        <ext uri="{3e2802c4-a4d2-4d8b-9148-e3be6c30e623}">
          <xlrd:rvb i="87"/>
        </ext>
      </extLst>
    </bk>
    <bk>
      <extLst>
        <ext uri="{3e2802c4-a4d2-4d8b-9148-e3be6c30e623}">
          <xlrd:rvb i="88"/>
        </ext>
      </extLst>
    </bk>
    <bk>
      <extLst>
        <ext uri="{3e2802c4-a4d2-4d8b-9148-e3be6c30e623}">
          <xlrd:rvb i="89"/>
        </ext>
      </extLst>
    </bk>
    <bk>
      <extLst>
        <ext uri="{3e2802c4-a4d2-4d8b-9148-e3be6c30e623}">
          <xlrd:rvb i="90"/>
        </ext>
      </extLst>
    </bk>
    <bk>
      <extLst>
        <ext uri="{3e2802c4-a4d2-4d8b-9148-e3be6c30e623}">
          <xlrd:rvb i="91"/>
        </ext>
      </extLst>
    </bk>
    <bk>
      <extLst>
        <ext uri="{3e2802c4-a4d2-4d8b-9148-e3be6c30e623}">
          <xlrd:rvb i="92"/>
        </ext>
      </extLst>
    </bk>
    <bk>
      <extLst>
        <ext uri="{3e2802c4-a4d2-4d8b-9148-e3be6c30e623}">
          <xlrd:rvb i="93"/>
        </ext>
      </extLst>
    </bk>
    <bk>
      <extLst>
        <ext uri="{3e2802c4-a4d2-4d8b-9148-e3be6c30e623}">
          <xlrd:rvb i="94"/>
        </ext>
      </extLst>
    </bk>
    <bk>
      <extLst>
        <ext uri="{3e2802c4-a4d2-4d8b-9148-e3be6c30e623}">
          <xlrd:rvb i="95"/>
        </ext>
      </extLst>
    </bk>
    <bk>
      <extLst>
        <ext uri="{3e2802c4-a4d2-4d8b-9148-e3be6c30e623}">
          <xlrd:rvb i="96"/>
        </ext>
      </extLst>
    </bk>
    <bk>
      <extLst>
        <ext uri="{3e2802c4-a4d2-4d8b-9148-e3be6c30e623}">
          <xlrd:rvb i="97"/>
        </ext>
      </extLst>
    </bk>
    <bk>
      <extLst>
        <ext uri="{3e2802c4-a4d2-4d8b-9148-e3be6c30e623}">
          <xlrd:rvb i="98"/>
        </ext>
      </extLst>
    </bk>
    <bk>
      <extLst>
        <ext uri="{3e2802c4-a4d2-4d8b-9148-e3be6c30e623}">
          <xlrd:rvb i="99"/>
        </ext>
      </extLst>
    </bk>
    <bk>
      <extLst>
        <ext uri="{3e2802c4-a4d2-4d8b-9148-e3be6c30e623}">
          <xlrd:rvb i="100"/>
        </ext>
      </extLst>
    </bk>
    <bk>
      <extLst>
        <ext uri="{3e2802c4-a4d2-4d8b-9148-e3be6c30e623}">
          <xlrd:rvb i="101"/>
        </ext>
      </extLst>
    </bk>
    <bk>
      <extLst>
        <ext uri="{3e2802c4-a4d2-4d8b-9148-e3be6c30e623}">
          <xlrd:rvb i="102"/>
        </ext>
      </extLst>
    </bk>
    <bk>
      <extLst>
        <ext uri="{3e2802c4-a4d2-4d8b-9148-e3be6c30e623}">
          <xlrd:rvb i="103"/>
        </ext>
      </extLst>
    </bk>
    <bk>
      <extLst>
        <ext uri="{3e2802c4-a4d2-4d8b-9148-e3be6c30e623}">
          <xlrd:rvb i="104"/>
        </ext>
      </extLst>
    </bk>
    <bk>
      <extLst>
        <ext uri="{3e2802c4-a4d2-4d8b-9148-e3be6c30e623}">
          <xlrd:rvb i="105"/>
        </ext>
      </extLst>
    </bk>
    <bk>
      <extLst>
        <ext uri="{3e2802c4-a4d2-4d8b-9148-e3be6c30e623}">
          <xlrd:rvb i="106"/>
        </ext>
      </extLst>
    </bk>
    <bk>
      <extLst>
        <ext uri="{3e2802c4-a4d2-4d8b-9148-e3be6c30e623}">
          <xlrd:rvb i="107"/>
        </ext>
      </extLst>
    </bk>
    <bk>
      <extLst>
        <ext uri="{3e2802c4-a4d2-4d8b-9148-e3be6c30e623}">
          <xlrd:rvb i="108"/>
        </ext>
      </extLst>
    </bk>
    <bk>
      <extLst>
        <ext uri="{3e2802c4-a4d2-4d8b-9148-e3be6c30e623}">
          <xlrd:rvb i="109"/>
        </ext>
      </extLst>
    </bk>
    <bk>
      <extLst>
        <ext uri="{3e2802c4-a4d2-4d8b-9148-e3be6c30e623}">
          <xlrd:rvb i="110"/>
        </ext>
      </extLst>
    </bk>
    <bk>
      <extLst>
        <ext uri="{3e2802c4-a4d2-4d8b-9148-e3be6c30e623}">
          <xlrd:rvb i="111"/>
        </ext>
      </extLst>
    </bk>
    <bk>
      <extLst>
        <ext uri="{3e2802c4-a4d2-4d8b-9148-e3be6c30e623}">
          <xlrd:rvb i="112"/>
        </ext>
      </extLst>
    </bk>
    <bk>
      <extLst>
        <ext uri="{3e2802c4-a4d2-4d8b-9148-e3be6c30e623}">
          <xlrd:rvb i="113"/>
        </ext>
      </extLst>
    </bk>
    <bk>
      <extLst>
        <ext uri="{3e2802c4-a4d2-4d8b-9148-e3be6c30e623}">
          <xlrd:rvb i="114"/>
        </ext>
      </extLst>
    </bk>
    <bk>
      <extLst>
        <ext uri="{3e2802c4-a4d2-4d8b-9148-e3be6c30e623}">
          <xlrd:rvb i="115"/>
        </ext>
      </extLst>
    </bk>
    <bk>
      <extLst>
        <ext uri="{3e2802c4-a4d2-4d8b-9148-e3be6c30e623}">
          <xlrd:rvb i="116"/>
        </ext>
      </extLst>
    </bk>
    <bk>
      <extLst>
        <ext uri="{3e2802c4-a4d2-4d8b-9148-e3be6c30e623}">
          <xlrd:rvb i="117"/>
        </ext>
      </extLst>
    </bk>
    <bk>
      <extLst>
        <ext uri="{3e2802c4-a4d2-4d8b-9148-e3be6c30e623}">
          <xlrd:rvb i="118"/>
        </ext>
      </extLst>
    </bk>
    <bk>
      <extLst>
        <ext uri="{3e2802c4-a4d2-4d8b-9148-e3be6c30e623}">
          <xlrd:rvb i="119"/>
        </ext>
      </extLst>
    </bk>
    <bk>
      <extLst>
        <ext uri="{3e2802c4-a4d2-4d8b-9148-e3be6c30e623}">
          <xlrd:rvb i="120"/>
        </ext>
      </extLst>
    </bk>
    <bk>
      <extLst>
        <ext uri="{3e2802c4-a4d2-4d8b-9148-e3be6c30e623}">
          <xlrd:rvb i="121"/>
        </ext>
      </extLst>
    </bk>
    <bk>
      <extLst>
        <ext uri="{3e2802c4-a4d2-4d8b-9148-e3be6c30e623}">
          <xlrd:rvb i="122"/>
        </ext>
      </extLst>
    </bk>
    <bk>
      <extLst>
        <ext uri="{3e2802c4-a4d2-4d8b-9148-e3be6c30e623}">
          <xlrd:rvb i="123"/>
        </ext>
      </extLst>
    </bk>
    <bk>
      <extLst>
        <ext uri="{3e2802c4-a4d2-4d8b-9148-e3be6c30e623}">
          <xlrd:rvb i="124"/>
        </ext>
      </extLst>
    </bk>
    <bk>
      <extLst>
        <ext uri="{3e2802c4-a4d2-4d8b-9148-e3be6c30e623}">
          <xlrd:rvb i="125"/>
        </ext>
      </extLst>
    </bk>
    <bk>
      <extLst>
        <ext uri="{3e2802c4-a4d2-4d8b-9148-e3be6c30e623}">
          <xlrd:rvb i="126"/>
        </ext>
      </extLst>
    </bk>
    <bk>
      <extLst>
        <ext uri="{3e2802c4-a4d2-4d8b-9148-e3be6c30e623}">
          <xlrd:rvb i="127"/>
        </ext>
      </extLst>
    </bk>
    <bk>
      <extLst>
        <ext uri="{3e2802c4-a4d2-4d8b-9148-e3be6c30e623}">
          <xlrd:rvb i="128"/>
        </ext>
      </extLst>
    </bk>
    <bk>
      <extLst>
        <ext uri="{3e2802c4-a4d2-4d8b-9148-e3be6c30e623}">
          <xlrd:rvb i="129"/>
        </ext>
      </extLst>
    </bk>
    <bk>
      <extLst>
        <ext uri="{3e2802c4-a4d2-4d8b-9148-e3be6c30e623}">
          <xlrd:rvb i="130"/>
        </ext>
      </extLst>
    </bk>
    <bk>
      <extLst>
        <ext uri="{3e2802c4-a4d2-4d8b-9148-e3be6c30e623}">
          <xlrd:rvb i="131"/>
        </ext>
      </extLst>
    </bk>
    <bk>
      <extLst>
        <ext uri="{3e2802c4-a4d2-4d8b-9148-e3be6c30e623}">
          <xlrd:rvb i="132"/>
        </ext>
      </extLst>
    </bk>
    <bk>
      <extLst>
        <ext uri="{3e2802c4-a4d2-4d8b-9148-e3be6c30e623}">
          <xlrd:rvb i="133"/>
        </ext>
      </extLst>
    </bk>
    <bk>
      <extLst>
        <ext uri="{3e2802c4-a4d2-4d8b-9148-e3be6c30e623}">
          <xlrd:rvb i="134"/>
        </ext>
      </extLst>
    </bk>
    <bk>
      <extLst>
        <ext uri="{3e2802c4-a4d2-4d8b-9148-e3be6c30e623}">
          <xlrd:rvb i="135"/>
        </ext>
      </extLst>
    </bk>
    <bk>
      <extLst>
        <ext uri="{3e2802c4-a4d2-4d8b-9148-e3be6c30e623}">
          <xlrd:rvb i="136"/>
        </ext>
      </extLst>
    </bk>
    <bk>
      <extLst>
        <ext uri="{3e2802c4-a4d2-4d8b-9148-e3be6c30e623}">
          <xlrd:rvb i="137"/>
        </ext>
      </extLst>
    </bk>
    <bk>
      <extLst>
        <ext uri="{3e2802c4-a4d2-4d8b-9148-e3be6c30e623}">
          <xlrd:rvb i="138"/>
        </ext>
      </extLst>
    </bk>
    <bk>
      <extLst>
        <ext uri="{3e2802c4-a4d2-4d8b-9148-e3be6c30e623}">
          <xlrd:rvb i="139"/>
        </ext>
      </extLst>
    </bk>
    <bk>
      <extLst>
        <ext uri="{3e2802c4-a4d2-4d8b-9148-e3be6c30e623}">
          <xlrd:rvb i="140"/>
        </ext>
      </extLst>
    </bk>
    <bk>
      <extLst>
        <ext uri="{3e2802c4-a4d2-4d8b-9148-e3be6c30e623}">
          <xlrd:rvb i="141"/>
        </ext>
      </extLst>
    </bk>
    <bk>
      <extLst>
        <ext uri="{3e2802c4-a4d2-4d8b-9148-e3be6c30e623}">
          <xlrd:rvb i="142"/>
        </ext>
      </extLst>
    </bk>
    <bk>
      <extLst>
        <ext uri="{3e2802c4-a4d2-4d8b-9148-e3be6c30e623}">
          <xlrd:rvb i="143"/>
        </ext>
      </extLst>
    </bk>
    <bk>
      <extLst>
        <ext uri="{3e2802c4-a4d2-4d8b-9148-e3be6c30e623}">
          <xlrd:rvb i="144"/>
        </ext>
      </extLst>
    </bk>
    <bk>
      <extLst>
        <ext uri="{3e2802c4-a4d2-4d8b-9148-e3be6c30e623}">
          <xlrd:rvb i="145"/>
        </ext>
      </extLst>
    </bk>
    <bk>
      <extLst>
        <ext uri="{3e2802c4-a4d2-4d8b-9148-e3be6c30e623}">
          <xlrd:rvb i="146"/>
        </ext>
      </extLst>
    </bk>
    <bk>
      <extLst>
        <ext uri="{3e2802c4-a4d2-4d8b-9148-e3be6c30e623}">
          <xlrd:rvb i="147"/>
        </ext>
      </extLst>
    </bk>
    <bk>
      <extLst>
        <ext uri="{3e2802c4-a4d2-4d8b-9148-e3be6c30e623}">
          <xlrd:rvb i="148"/>
        </ext>
      </extLst>
    </bk>
    <bk>
      <extLst>
        <ext uri="{3e2802c4-a4d2-4d8b-9148-e3be6c30e623}">
          <xlrd:rvb i="149"/>
        </ext>
      </extLst>
    </bk>
    <bk>
      <extLst>
        <ext uri="{3e2802c4-a4d2-4d8b-9148-e3be6c30e623}">
          <xlrd:rvb i="150"/>
        </ext>
      </extLst>
    </bk>
    <bk>
      <extLst>
        <ext uri="{3e2802c4-a4d2-4d8b-9148-e3be6c30e623}">
          <xlrd:rvb i="151"/>
        </ext>
      </extLst>
    </bk>
    <bk>
      <extLst>
        <ext uri="{3e2802c4-a4d2-4d8b-9148-e3be6c30e623}">
          <xlrd:rvb i="152"/>
        </ext>
      </extLst>
    </bk>
    <bk>
      <extLst>
        <ext uri="{3e2802c4-a4d2-4d8b-9148-e3be6c30e623}">
          <xlrd:rvb i="153"/>
        </ext>
      </extLst>
    </bk>
    <bk>
      <extLst>
        <ext uri="{3e2802c4-a4d2-4d8b-9148-e3be6c30e623}">
          <xlrd:rvb i="154"/>
        </ext>
      </extLst>
    </bk>
    <bk>
      <extLst>
        <ext uri="{3e2802c4-a4d2-4d8b-9148-e3be6c30e623}">
          <xlrd:rvb i="155"/>
        </ext>
      </extLst>
    </bk>
    <bk>
      <extLst>
        <ext uri="{3e2802c4-a4d2-4d8b-9148-e3be6c30e623}">
          <xlrd:rvb i="156"/>
        </ext>
      </extLst>
    </bk>
    <bk>
      <extLst>
        <ext uri="{3e2802c4-a4d2-4d8b-9148-e3be6c30e623}">
          <xlrd:rvb i="157"/>
        </ext>
      </extLst>
    </bk>
    <bk>
      <extLst>
        <ext uri="{3e2802c4-a4d2-4d8b-9148-e3be6c30e623}">
          <xlrd:rvb i="158"/>
        </ext>
      </extLst>
    </bk>
    <bk>
      <extLst>
        <ext uri="{3e2802c4-a4d2-4d8b-9148-e3be6c30e623}">
          <xlrd:rvb i="159"/>
        </ext>
      </extLst>
    </bk>
    <bk>
      <extLst>
        <ext uri="{3e2802c4-a4d2-4d8b-9148-e3be6c30e623}">
          <xlrd:rvb i="160"/>
        </ext>
      </extLst>
    </bk>
    <bk>
      <extLst>
        <ext uri="{3e2802c4-a4d2-4d8b-9148-e3be6c30e623}">
          <xlrd:rvb i="161"/>
        </ext>
      </extLst>
    </bk>
    <bk>
      <extLst>
        <ext uri="{3e2802c4-a4d2-4d8b-9148-e3be6c30e623}">
          <xlrd:rvb i="162"/>
        </ext>
      </extLst>
    </bk>
    <bk>
      <extLst>
        <ext uri="{3e2802c4-a4d2-4d8b-9148-e3be6c30e623}">
          <xlrd:rvb i="163"/>
        </ext>
      </extLst>
    </bk>
    <bk>
      <extLst>
        <ext uri="{3e2802c4-a4d2-4d8b-9148-e3be6c30e623}">
          <xlrd:rvb i="164"/>
        </ext>
      </extLst>
    </bk>
    <bk>
      <extLst>
        <ext uri="{3e2802c4-a4d2-4d8b-9148-e3be6c30e623}">
          <xlrd:rvb i="165"/>
        </ext>
      </extLst>
    </bk>
    <bk>
      <extLst>
        <ext uri="{3e2802c4-a4d2-4d8b-9148-e3be6c30e623}">
          <xlrd:rvb i="166"/>
        </ext>
      </extLst>
    </bk>
    <bk>
      <extLst>
        <ext uri="{3e2802c4-a4d2-4d8b-9148-e3be6c30e623}">
          <xlrd:rvb i="167"/>
        </ext>
      </extLst>
    </bk>
    <bk>
      <extLst>
        <ext uri="{3e2802c4-a4d2-4d8b-9148-e3be6c30e623}">
          <xlrd:rvb i="168"/>
        </ext>
      </extLst>
    </bk>
    <bk>
      <extLst>
        <ext uri="{3e2802c4-a4d2-4d8b-9148-e3be6c30e623}">
          <xlrd:rvb i="169"/>
        </ext>
      </extLst>
    </bk>
    <bk>
      <extLst>
        <ext uri="{3e2802c4-a4d2-4d8b-9148-e3be6c30e623}">
          <xlrd:rvb i="170"/>
        </ext>
      </extLst>
    </bk>
    <bk>
      <extLst>
        <ext uri="{3e2802c4-a4d2-4d8b-9148-e3be6c30e623}">
          <xlrd:rvb i="171"/>
        </ext>
      </extLst>
    </bk>
    <bk>
      <extLst>
        <ext uri="{3e2802c4-a4d2-4d8b-9148-e3be6c30e623}">
          <xlrd:rvb i="172"/>
        </ext>
      </extLst>
    </bk>
    <bk>
      <extLst>
        <ext uri="{3e2802c4-a4d2-4d8b-9148-e3be6c30e623}">
          <xlrd:rvb i="173"/>
        </ext>
      </extLst>
    </bk>
    <bk>
      <extLst>
        <ext uri="{3e2802c4-a4d2-4d8b-9148-e3be6c30e623}">
          <xlrd:rvb i="174"/>
        </ext>
      </extLst>
    </bk>
    <bk>
      <extLst>
        <ext uri="{3e2802c4-a4d2-4d8b-9148-e3be6c30e623}">
          <xlrd:rvb i="175"/>
        </ext>
      </extLst>
    </bk>
    <bk>
      <extLst>
        <ext uri="{3e2802c4-a4d2-4d8b-9148-e3be6c30e623}">
          <xlrd:rvb i="176"/>
        </ext>
      </extLst>
    </bk>
    <bk>
      <extLst>
        <ext uri="{3e2802c4-a4d2-4d8b-9148-e3be6c30e623}">
          <xlrd:rvb i="177"/>
        </ext>
      </extLst>
    </bk>
    <bk>
      <extLst>
        <ext uri="{3e2802c4-a4d2-4d8b-9148-e3be6c30e623}">
          <xlrd:rvb i="178"/>
        </ext>
      </extLst>
    </bk>
    <bk>
      <extLst>
        <ext uri="{3e2802c4-a4d2-4d8b-9148-e3be6c30e623}">
          <xlrd:rvb i="179"/>
        </ext>
      </extLst>
    </bk>
    <bk>
      <extLst>
        <ext uri="{3e2802c4-a4d2-4d8b-9148-e3be6c30e623}">
          <xlrd:rvb i="180"/>
        </ext>
      </extLst>
    </bk>
    <bk>
      <extLst>
        <ext uri="{3e2802c4-a4d2-4d8b-9148-e3be6c30e623}">
          <xlrd:rvb i="181"/>
        </ext>
      </extLst>
    </bk>
    <bk>
      <extLst>
        <ext uri="{3e2802c4-a4d2-4d8b-9148-e3be6c30e623}">
          <xlrd:rvb i="182"/>
        </ext>
      </extLst>
    </bk>
    <bk>
      <extLst>
        <ext uri="{3e2802c4-a4d2-4d8b-9148-e3be6c30e623}">
          <xlrd:rvb i="183"/>
        </ext>
      </extLst>
    </bk>
    <bk>
      <extLst>
        <ext uri="{3e2802c4-a4d2-4d8b-9148-e3be6c30e623}">
          <xlrd:rvb i="184"/>
        </ext>
      </extLst>
    </bk>
    <bk>
      <extLst>
        <ext uri="{3e2802c4-a4d2-4d8b-9148-e3be6c30e623}">
          <xlrd:rvb i="185"/>
        </ext>
      </extLst>
    </bk>
    <bk>
      <extLst>
        <ext uri="{3e2802c4-a4d2-4d8b-9148-e3be6c30e623}">
          <xlrd:rvb i="186"/>
        </ext>
      </extLst>
    </bk>
    <bk>
      <extLst>
        <ext uri="{3e2802c4-a4d2-4d8b-9148-e3be6c30e623}">
          <xlrd:rvb i="187"/>
        </ext>
      </extLst>
    </bk>
    <bk>
      <extLst>
        <ext uri="{3e2802c4-a4d2-4d8b-9148-e3be6c30e623}">
          <xlrd:rvb i="188"/>
        </ext>
      </extLst>
    </bk>
    <bk>
      <extLst>
        <ext uri="{3e2802c4-a4d2-4d8b-9148-e3be6c30e623}">
          <xlrd:rvb i="189"/>
        </ext>
      </extLst>
    </bk>
    <bk>
      <extLst>
        <ext uri="{3e2802c4-a4d2-4d8b-9148-e3be6c30e623}">
          <xlrd:rvb i="190"/>
        </ext>
      </extLst>
    </bk>
    <bk>
      <extLst>
        <ext uri="{3e2802c4-a4d2-4d8b-9148-e3be6c30e623}">
          <xlrd:rvb i="191"/>
        </ext>
      </extLst>
    </bk>
    <bk>
      <extLst>
        <ext uri="{3e2802c4-a4d2-4d8b-9148-e3be6c30e623}">
          <xlrd:rvb i="192"/>
        </ext>
      </extLst>
    </bk>
    <bk>
      <extLst>
        <ext uri="{3e2802c4-a4d2-4d8b-9148-e3be6c30e623}">
          <xlrd:rvb i="193"/>
        </ext>
      </extLst>
    </bk>
    <bk>
      <extLst>
        <ext uri="{3e2802c4-a4d2-4d8b-9148-e3be6c30e623}">
          <xlrd:rvb i="194"/>
        </ext>
      </extLst>
    </bk>
    <bk>
      <extLst>
        <ext uri="{3e2802c4-a4d2-4d8b-9148-e3be6c30e623}">
          <xlrd:rvb i="195"/>
        </ext>
      </extLst>
    </bk>
    <bk>
      <extLst>
        <ext uri="{3e2802c4-a4d2-4d8b-9148-e3be6c30e623}">
          <xlrd:rvb i="196"/>
        </ext>
      </extLst>
    </bk>
    <bk>
      <extLst>
        <ext uri="{3e2802c4-a4d2-4d8b-9148-e3be6c30e623}">
          <xlrd:rvb i="197"/>
        </ext>
      </extLst>
    </bk>
    <bk>
      <extLst>
        <ext uri="{3e2802c4-a4d2-4d8b-9148-e3be6c30e623}">
          <xlrd:rvb i="198"/>
        </ext>
      </extLst>
    </bk>
    <bk>
      <extLst>
        <ext uri="{3e2802c4-a4d2-4d8b-9148-e3be6c30e623}">
          <xlrd:rvb i="199"/>
        </ext>
      </extLst>
    </bk>
    <bk>
      <extLst>
        <ext uri="{3e2802c4-a4d2-4d8b-9148-e3be6c30e623}">
          <xlrd:rvb i="200"/>
        </ext>
      </extLst>
    </bk>
    <bk>
      <extLst>
        <ext uri="{3e2802c4-a4d2-4d8b-9148-e3be6c30e623}">
          <xlrd:rvb i="201"/>
        </ext>
      </extLst>
    </bk>
    <bk>
      <extLst>
        <ext uri="{3e2802c4-a4d2-4d8b-9148-e3be6c30e623}">
          <xlrd:rvb i="202"/>
        </ext>
      </extLst>
    </bk>
    <bk>
      <extLst>
        <ext uri="{3e2802c4-a4d2-4d8b-9148-e3be6c30e623}">
          <xlrd:rvb i="203"/>
        </ext>
      </extLst>
    </bk>
    <bk>
      <extLst>
        <ext uri="{3e2802c4-a4d2-4d8b-9148-e3be6c30e623}">
          <xlrd:rvb i="204"/>
        </ext>
      </extLst>
    </bk>
    <bk>
      <extLst>
        <ext uri="{3e2802c4-a4d2-4d8b-9148-e3be6c30e623}">
          <xlrd:rvb i="205"/>
        </ext>
      </extLst>
    </bk>
    <bk>
      <extLst>
        <ext uri="{3e2802c4-a4d2-4d8b-9148-e3be6c30e623}">
          <xlrd:rvb i="206"/>
        </ext>
      </extLst>
    </bk>
    <bk>
      <extLst>
        <ext uri="{3e2802c4-a4d2-4d8b-9148-e3be6c30e623}">
          <xlrd:rvb i="207"/>
        </ext>
      </extLst>
    </bk>
    <bk>
      <extLst>
        <ext uri="{3e2802c4-a4d2-4d8b-9148-e3be6c30e623}">
          <xlrd:rvb i="208"/>
        </ext>
      </extLst>
    </bk>
    <bk>
      <extLst>
        <ext uri="{3e2802c4-a4d2-4d8b-9148-e3be6c30e623}">
          <xlrd:rvb i="209"/>
        </ext>
      </extLst>
    </bk>
    <bk>
      <extLst>
        <ext uri="{3e2802c4-a4d2-4d8b-9148-e3be6c30e623}">
          <xlrd:rvb i="210"/>
        </ext>
      </extLst>
    </bk>
    <bk>
      <extLst>
        <ext uri="{3e2802c4-a4d2-4d8b-9148-e3be6c30e623}">
          <xlrd:rvb i="211"/>
        </ext>
      </extLst>
    </bk>
    <bk>
      <extLst>
        <ext uri="{3e2802c4-a4d2-4d8b-9148-e3be6c30e623}">
          <xlrd:rvb i="212"/>
        </ext>
      </extLst>
    </bk>
    <bk>
      <extLst>
        <ext uri="{3e2802c4-a4d2-4d8b-9148-e3be6c30e623}">
          <xlrd:rvb i="213"/>
        </ext>
      </extLst>
    </bk>
    <bk>
      <extLst>
        <ext uri="{3e2802c4-a4d2-4d8b-9148-e3be6c30e623}">
          <xlrd:rvb i="214"/>
        </ext>
      </extLst>
    </bk>
    <bk>
      <extLst>
        <ext uri="{3e2802c4-a4d2-4d8b-9148-e3be6c30e623}">
          <xlrd:rvb i="215"/>
        </ext>
      </extLst>
    </bk>
    <bk>
      <extLst>
        <ext uri="{3e2802c4-a4d2-4d8b-9148-e3be6c30e623}">
          <xlrd:rvb i="216"/>
        </ext>
      </extLst>
    </bk>
    <bk>
      <extLst>
        <ext uri="{3e2802c4-a4d2-4d8b-9148-e3be6c30e623}">
          <xlrd:rvb i="217"/>
        </ext>
      </extLst>
    </bk>
    <bk>
      <extLst>
        <ext uri="{3e2802c4-a4d2-4d8b-9148-e3be6c30e623}">
          <xlrd:rvb i="218"/>
        </ext>
      </extLst>
    </bk>
    <bk>
      <extLst>
        <ext uri="{3e2802c4-a4d2-4d8b-9148-e3be6c30e623}">
          <xlrd:rvb i="219"/>
        </ext>
      </extLst>
    </bk>
    <bk>
      <extLst>
        <ext uri="{3e2802c4-a4d2-4d8b-9148-e3be6c30e623}">
          <xlrd:rvb i="220"/>
        </ext>
      </extLst>
    </bk>
    <bk>
      <extLst>
        <ext uri="{3e2802c4-a4d2-4d8b-9148-e3be6c30e623}">
          <xlrd:rvb i="221"/>
        </ext>
      </extLst>
    </bk>
    <bk>
      <extLst>
        <ext uri="{3e2802c4-a4d2-4d8b-9148-e3be6c30e623}">
          <xlrd:rvb i="222"/>
        </ext>
      </extLst>
    </bk>
    <bk>
      <extLst>
        <ext uri="{3e2802c4-a4d2-4d8b-9148-e3be6c30e623}">
          <xlrd:rvb i="223"/>
        </ext>
      </extLst>
    </bk>
    <bk>
      <extLst>
        <ext uri="{3e2802c4-a4d2-4d8b-9148-e3be6c30e623}">
          <xlrd:rvb i="224"/>
        </ext>
      </extLst>
    </bk>
    <bk>
      <extLst>
        <ext uri="{3e2802c4-a4d2-4d8b-9148-e3be6c30e623}">
          <xlrd:rvb i="225"/>
        </ext>
      </extLst>
    </bk>
    <bk>
      <extLst>
        <ext uri="{3e2802c4-a4d2-4d8b-9148-e3be6c30e623}">
          <xlrd:rvb i="226"/>
        </ext>
      </extLst>
    </bk>
    <bk>
      <extLst>
        <ext uri="{3e2802c4-a4d2-4d8b-9148-e3be6c30e623}">
          <xlrd:rvb i="227"/>
        </ext>
      </extLst>
    </bk>
    <bk>
      <extLst>
        <ext uri="{3e2802c4-a4d2-4d8b-9148-e3be6c30e623}">
          <xlrd:rvb i="228"/>
        </ext>
      </extLst>
    </bk>
    <bk>
      <extLst>
        <ext uri="{3e2802c4-a4d2-4d8b-9148-e3be6c30e623}">
          <xlrd:rvb i="229"/>
        </ext>
      </extLst>
    </bk>
    <bk>
      <extLst>
        <ext uri="{3e2802c4-a4d2-4d8b-9148-e3be6c30e623}">
          <xlrd:rvb i="230"/>
        </ext>
      </extLst>
    </bk>
    <bk>
      <extLst>
        <ext uri="{3e2802c4-a4d2-4d8b-9148-e3be6c30e623}">
          <xlrd:rvb i="231"/>
        </ext>
      </extLst>
    </bk>
    <bk>
      <extLst>
        <ext uri="{3e2802c4-a4d2-4d8b-9148-e3be6c30e623}">
          <xlrd:rvb i="232"/>
        </ext>
      </extLst>
    </bk>
    <bk>
      <extLst>
        <ext uri="{3e2802c4-a4d2-4d8b-9148-e3be6c30e623}">
          <xlrd:rvb i="233"/>
        </ext>
      </extLst>
    </bk>
    <bk>
      <extLst>
        <ext uri="{3e2802c4-a4d2-4d8b-9148-e3be6c30e623}">
          <xlrd:rvb i="234"/>
        </ext>
      </extLst>
    </bk>
    <bk>
      <extLst>
        <ext uri="{3e2802c4-a4d2-4d8b-9148-e3be6c30e623}">
          <xlrd:rvb i="235"/>
        </ext>
      </extLst>
    </bk>
    <bk>
      <extLst>
        <ext uri="{3e2802c4-a4d2-4d8b-9148-e3be6c30e623}">
          <xlrd:rvb i="236"/>
        </ext>
      </extLst>
    </bk>
    <bk>
      <extLst>
        <ext uri="{3e2802c4-a4d2-4d8b-9148-e3be6c30e623}">
          <xlrd:rvb i="237"/>
        </ext>
      </extLst>
    </bk>
    <bk>
      <extLst>
        <ext uri="{3e2802c4-a4d2-4d8b-9148-e3be6c30e623}">
          <xlrd:rvb i="238"/>
        </ext>
      </extLst>
    </bk>
  </futureMetadata>
  <valueMetadata count="239">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bk>
      <rc t="1" v="89"/>
    </bk>
    <bk>
      <rc t="1" v="90"/>
    </bk>
    <bk>
      <rc t="1" v="91"/>
    </bk>
    <bk>
      <rc t="1" v="92"/>
    </bk>
    <bk>
      <rc t="1" v="93"/>
    </bk>
    <bk>
      <rc t="1" v="94"/>
    </bk>
    <bk>
      <rc t="1" v="95"/>
    </bk>
    <bk>
      <rc t="1" v="96"/>
    </bk>
    <bk>
      <rc t="1" v="97"/>
    </bk>
    <bk>
      <rc t="1" v="98"/>
    </bk>
    <bk>
      <rc t="1" v="99"/>
    </bk>
    <bk>
      <rc t="1" v="100"/>
    </bk>
    <bk>
      <rc t="1" v="101"/>
    </bk>
    <bk>
      <rc t="1" v="102"/>
    </bk>
    <bk>
      <rc t="1" v="103"/>
    </bk>
    <bk>
      <rc t="1" v="104"/>
    </bk>
    <bk>
      <rc t="1" v="105"/>
    </bk>
    <bk>
      <rc t="1" v="106"/>
    </bk>
    <bk>
      <rc t="1" v="107"/>
    </bk>
    <bk>
      <rc t="1" v="108"/>
    </bk>
    <bk>
      <rc t="1" v="109"/>
    </bk>
    <bk>
      <rc t="1" v="110"/>
    </bk>
    <bk>
      <rc t="1" v="111"/>
    </bk>
    <bk>
      <rc t="1" v="112"/>
    </bk>
    <bk>
      <rc t="1" v="113"/>
    </bk>
    <bk>
      <rc t="1" v="114"/>
    </bk>
    <bk>
      <rc t="1" v="115"/>
    </bk>
    <bk>
      <rc t="1" v="116"/>
    </bk>
    <bk>
      <rc t="1" v="117"/>
    </bk>
    <bk>
      <rc t="1" v="118"/>
    </bk>
    <bk>
      <rc t="1" v="119"/>
    </bk>
    <bk>
      <rc t="1" v="120"/>
    </bk>
    <bk>
      <rc t="1" v="121"/>
    </bk>
    <bk>
      <rc t="1" v="122"/>
    </bk>
    <bk>
      <rc t="1" v="123"/>
    </bk>
    <bk>
      <rc t="1" v="124"/>
    </bk>
    <bk>
      <rc t="1" v="125"/>
    </bk>
    <bk>
      <rc t="1" v="126"/>
    </bk>
    <bk>
      <rc t="1" v="127"/>
    </bk>
    <bk>
      <rc t="1" v="128"/>
    </bk>
    <bk>
      <rc t="1" v="129"/>
    </bk>
    <bk>
      <rc t="1" v="130"/>
    </bk>
    <bk>
      <rc t="1" v="131"/>
    </bk>
    <bk>
      <rc t="1" v="132"/>
    </bk>
    <bk>
      <rc t="1" v="133"/>
    </bk>
    <bk>
      <rc t="1" v="134"/>
    </bk>
    <bk>
      <rc t="1" v="135"/>
    </bk>
    <bk>
      <rc t="1" v="136"/>
    </bk>
    <bk>
      <rc t="1" v="137"/>
    </bk>
    <bk>
      <rc t="1" v="138"/>
    </bk>
    <bk>
      <rc t="1" v="139"/>
    </bk>
    <bk>
      <rc t="1" v="140"/>
    </bk>
    <bk>
      <rc t="1" v="141"/>
    </bk>
    <bk>
      <rc t="1" v="142"/>
    </bk>
    <bk>
      <rc t="1" v="143"/>
    </bk>
    <bk>
      <rc t="1" v="144"/>
    </bk>
    <bk>
      <rc t="1" v="145"/>
    </bk>
    <bk>
      <rc t="1" v="146"/>
    </bk>
    <bk>
      <rc t="1" v="147"/>
    </bk>
    <bk>
      <rc t="1" v="148"/>
    </bk>
    <bk>
      <rc t="1" v="149"/>
    </bk>
    <bk>
      <rc t="1" v="150"/>
    </bk>
    <bk>
      <rc t="1" v="151"/>
    </bk>
    <bk>
      <rc t="1" v="152"/>
    </bk>
    <bk>
      <rc t="1" v="153"/>
    </bk>
    <bk>
      <rc t="1" v="154"/>
    </bk>
    <bk>
      <rc t="1" v="155"/>
    </bk>
    <bk>
      <rc t="1" v="156"/>
    </bk>
    <bk>
      <rc t="1" v="157"/>
    </bk>
    <bk>
      <rc t="1" v="158"/>
    </bk>
    <bk>
      <rc t="1" v="159"/>
    </bk>
    <bk>
      <rc t="1" v="160"/>
    </bk>
    <bk>
      <rc t="1" v="161"/>
    </bk>
    <bk>
      <rc t="1" v="162"/>
    </bk>
    <bk>
      <rc t="1" v="163"/>
    </bk>
    <bk>
      <rc t="1" v="164"/>
    </bk>
    <bk>
      <rc t="1" v="165"/>
    </bk>
    <bk>
      <rc t="1" v="166"/>
    </bk>
    <bk>
      <rc t="1" v="167"/>
    </bk>
    <bk>
      <rc t="1" v="168"/>
    </bk>
    <bk>
      <rc t="1" v="169"/>
    </bk>
    <bk>
      <rc t="1" v="170"/>
    </bk>
    <bk>
      <rc t="1" v="171"/>
    </bk>
    <bk>
      <rc t="1" v="172"/>
    </bk>
    <bk>
      <rc t="1" v="173"/>
    </bk>
    <bk>
      <rc t="1" v="174"/>
    </bk>
    <bk>
      <rc t="1" v="175"/>
    </bk>
    <bk>
      <rc t="1" v="176"/>
    </bk>
    <bk>
      <rc t="1" v="177"/>
    </bk>
    <bk>
      <rc t="1" v="178"/>
    </bk>
    <bk>
      <rc t="1" v="179"/>
    </bk>
    <bk>
      <rc t="1" v="180"/>
    </bk>
    <bk>
      <rc t="1" v="181"/>
    </bk>
    <bk>
      <rc t="1" v="182"/>
    </bk>
    <bk>
      <rc t="1" v="183"/>
    </bk>
    <bk>
      <rc t="1" v="184"/>
    </bk>
    <bk>
      <rc t="1" v="185"/>
    </bk>
    <bk>
      <rc t="1" v="186"/>
    </bk>
    <bk>
      <rc t="1" v="187"/>
    </bk>
    <bk>
      <rc t="1" v="188"/>
    </bk>
    <bk>
      <rc t="1" v="189"/>
    </bk>
    <bk>
      <rc t="1" v="190"/>
    </bk>
    <bk>
      <rc t="1" v="191"/>
    </bk>
    <bk>
      <rc t="1" v="192"/>
    </bk>
    <bk>
      <rc t="1" v="193"/>
    </bk>
    <bk>
      <rc t="1" v="194"/>
    </bk>
    <bk>
      <rc t="1" v="195"/>
    </bk>
    <bk>
      <rc t="1" v="196"/>
    </bk>
    <bk>
      <rc t="1" v="197"/>
    </bk>
    <bk>
      <rc t="1" v="198"/>
    </bk>
    <bk>
      <rc t="1" v="199"/>
    </bk>
    <bk>
      <rc t="1" v="200"/>
    </bk>
    <bk>
      <rc t="1" v="201"/>
    </bk>
    <bk>
      <rc t="1" v="202"/>
    </bk>
    <bk>
      <rc t="1" v="203"/>
    </bk>
    <bk>
      <rc t="1" v="204"/>
    </bk>
    <bk>
      <rc t="1" v="205"/>
    </bk>
    <bk>
      <rc t="1" v="206"/>
    </bk>
    <bk>
      <rc t="1" v="207"/>
    </bk>
    <bk>
      <rc t="1" v="208"/>
    </bk>
    <bk>
      <rc t="1" v="209"/>
    </bk>
    <bk>
      <rc t="1" v="210"/>
    </bk>
    <bk>
      <rc t="1" v="211"/>
    </bk>
    <bk>
      <rc t="1" v="212"/>
    </bk>
    <bk>
      <rc t="1" v="213"/>
    </bk>
    <bk>
      <rc t="1" v="214"/>
    </bk>
    <bk>
      <rc t="1" v="215"/>
    </bk>
    <bk>
      <rc t="1" v="216"/>
    </bk>
    <bk>
      <rc t="1" v="217"/>
    </bk>
    <bk>
      <rc t="1" v="218"/>
    </bk>
    <bk>
      <rc t="1" v="219"/>
    </bk>
    <bk>
      <rc t="1" v="220"/>
    </bk>
    <bk>
      <rc t="1" v="221"/>
    </bk>
    <bk>
      <rc t="1" v="222"/>
    </bk>
    <bk>
      <rc t="1" v="223"/>
    </bk>
    <bk>
      <rc t="1" v="224"/>
    </bk>
    <bk>
      <rc t="1" v="225"/>
    </bk>
    <bk>
      <rc t="1" v="226"/>
    </bk>
    <bk>
      <rc t="1" v="227"/>
    </bk>
    <bk>
      <rc t="1" v="228"/>
    </bk>
    <bk>
      <rc t="1" v="229"/>
    </bk>
    <bk>
      <rc t="1" v="230"/>
    </bk>
    <bk>
      <rc t="1" v="231"/>
    </bk>
    <bk>
      <rc t="1" v="232"/>
    </bk>
    <bk>
      <rc t="1" v="233"/>
    </bk>
    <bk>
      <rc t="1" v="234"/>
    </bk>
    <bk>
      <rc t="1" v="235"/>
    </bk>
    <bk>
      <rc t="1" v="236"/>
    </bk>
    <bk>
      <rc t="1" v="237"/>
    </bk>
    <bk>
      <rc t="1" v="238"/>
    </bk>
  </valueMetadata>
</metadata>
</file>

<file path=xl/sharedStrings.xml><?xml version="1.0" encoding="utf-8"?>
<sst xmlns="http://schemas.openxmlformats.org/spreadsheetml/2006/main" count="505" uniqueCount="261">
  <si>
    <t>% fullført</t>
  </si>
  <si>
    <t>TEMABESKRIVELSE</t>
  </si>
  <si>
    <t>Muskel og skjelett plager</t>
  </si>
  <si>
    <t>Belastnngsskader og akutte skader</t>
  </si>
  <si>
    <t>Skadeforebygging</t>
  </si>
  <si>
    <t>Ernæring, livsstil og folkehelse</t>
  </si>
  <si>
    <t>Muskel og skjelettplager</t>
  </si>
  <si>
    <t>Skoliose hos barn</t>
  </si>
  <si>
    <t>PDF</t>
  </si>
  <si>
    <t>Trening og rehabilitering</t>
  </si>
  <si>
    <t>Kvinnehelse</t>
  </si>
  <si>
    <t>Revmatiske og nevrologiske tilstander inkl. hodepine</t>
  </si>
  <si>
    <t>Nattlig hodepine - hypnisk hodepine</t>
  </si>
  <si>
    <t>Når nakken gir hodepine</t>
  </si>
  <si>
    <t>Persisterende posturalperseptuell svimmelhet</t>
  </si>
  <si>
    <t>Hvordan utvikler egentlig scoliosen seg?</t>
  </si>
  <si>
    <t>Degenerativ cervical myelopati</t>
  </si>
  <si>
    <t>Vestibulær migrene</t>
  </si>
  <si>
    <t>SCAT6 - et screeningverktøy</t>
  </si>
  <si>
    <t>Spondylolisteseoperasjon</t>
  </si>
  <si>
    <t>Plagiocefali - avfaltet hode hos nyfødte</t>
  </si>
  <si>
    <t>Ryggrevolusjonen -kognitiv funksjonell terap mot ryggsmerter</t>
  </si>
  <si>
    <t>Hjernerystelse hos barn</t>
  </si>
  <si>
    <t>Ménières sykdom</t>
  </si>
  <si>
    <t>Virus på balansenerven - vestibularisnevritt</t>
  </si>
  <si>
    <t>Konsensuskonferanse om hjernerystelse 2022</t>
  </si>
  <si>
    <t>Horisontal kanal BPPV - undersøkelse og behandling</t>
  </si>
  <si>
    <t>Bakre kanal BPPV - undersøkelse og behandling</t>
  </si>
  <si>
    <t>Oppdaterte retningslinjer for korsryggsmerter fra JOSPT (2021)</t>
  </si>
  <si>
    <t>Krystallsyke - BPPV</t>
  </si>
  <si>
    <t>DEL 2: Den smertefulle, «prikkete» armen – perifer nerve</t>
  </si>
  <si>
    <t>LINK</t>
  </si>
  <si>
    <t>DEL 1: Den smertefulle, «prikkete» armen – nerverot og ryggmarg?</t>
  </si>
  <si>
    <t>Spinal Stenose – hva vet vi?</t>
  </si>
  <si>
    <t>Den svimle pasienten</t>
  </si>
  <si>
    <t>Fysioterapeuter kan bidra til bedre håndtering av hjernerystelse</t>
  </si>
  <si>
    <t>Trening på arbeidsplassen for å redusere nakke- og skulderplager</t>
  </si>
  <si>
    <t>Nakkerelatert skuldersmerte - Nakkescreening – hvordan?</t>
  </si>
  <si>
    <t>Berlin konsensus 2016 om hjernerystelse i sport</t>
  </si>
  <si>
    <t>Hjernerystelse</t>
  </si>
  <si>
    <t>Støtter ikke bruk av antibiotika ved Modicforandringer</t>
  </si>
  <si>
    <t>Thoracic Outlet Syndrome</t>
  </si>
  <si>
    <t>Modicforandringer – nytt håp eller ny blindvei?</t>
  </si>
  <si>
    <t>Forebygging og behandling av korsryggsmerter</t>
  </si>
  <si>
    <t>Kliniske retningslinjer ved nakkesmerter</t>
  </si>
  <si>
    <t>To kliniske tester kan avsløre alvorlige skulderskader!</t>
  </si>
  <si>
    <t>Case: Nerveskade i skulderen – diagnostikk og resonnering</t>
  </si>
  <si>
    <t>Akutt ruptur av latissimus dorsi – en sjelden kasuistikk</t>
  </si>
  <si>
    <t>Stein i skulderen</t>
  </si>
  <si>
    <t>Er trening egentlig riktig behandling for uspesifikke skuldersmerter?</t>
  </si>
  <si>
    <t>Teiping for å avlaste et skadet AC-ledd</t>
  </si>
  <si>
    <t>Skulderartrose</t>
  </si>
  <si>
    <t>Når en AC-leddsskade ikke er AC-leddet: en kasuistikk</t>
  </si>
  <si>
    <t>Bakre skulderinstabilitet: oppdatering og kasuistikk</t>
  </si>
  <si>
    <t>Kalkens kontekst</t>
  </si>
  <si>
    <t>Sternoklavikulærleddsartritt: en case</t>
  </si>
  <si>
    <t>Retningsbestemt cuffaktivering: hva betyr det for deg?</t>
  </si>
  <si>
    <t>Hva er egentlig atraumatisk skulderinstabilitet?</t>
  </si>
  <si>
    <t>Trening for den hypermobile skulderen</t>
  </si>
  <si>
    <t>Skuldersmerter 2022: Hvor er vi nå?</t>
  </si>
  <si>
    <t>Vil en beslutningsstøtte gjøre det enklere for pasienter med skuldersmerter?</t>
  </si>
  <si>
    <t>2022 Bern Konsensusrapport om skulderrelatert skadeforebygging, rehabilitering og retur til idrett for alle utøvere på alle nivåer</t>
  </si>
  <si>
    <t>Bankart- eller Latarjetoperasjon etter skulderluksasjon</t>
  </si>
  <si>
    <t>Retur til idrett etter stabiliserende skulderkirurgi</t>
  </si>
  <si>
    <t>Veien tilbake etter traumatisk AC-skade</t>
  </si>
  <si>
    <t>Skulderkapsulitt – hvordan er prognosen?</t>
  </si>
  <si>
    <t>Når er skulderen instabil?</t>
  </si>
  <si>
    <t>Umulig skuldertrening</t>
  </si>
  <si>
    <t>Osteolyse av clavikula</t>
  </si>
  <si>
    <t>Traumatisk skulderluksasjon: operasjon eller ikke?</t>
  </si>
  <si>
    <t>Den gode skulderundersøkelsen</t>
  </si>
  <si>
    <t>Øvelsesterapi for ikke-spesifikke skuldersmerter</t>
  </si>
  <si>
    <t>Øvelsesbank ved skulderinstabilitet</t>
  </si>
  <si>
    <t>Behandlingsvalg ved skuldersmerter</t>
  </si>
  <si>
    <t>Traumatisk AC-leddsskade</t>
  </si>
  <si>
    <t>Skjelettskade etter skulderluksasjon</t>
  </si>
  <si>
    <t>Hvilke faktorer predikerer et godt utfall hos skulderpasienter?</t>
  </si>
  <si>
    <t>Skulderkonsensus i 2019</t>
  </si>
  <si>
    <t>Rotator cuff rupturer – når struktur faktisk betyr noe?</t>
  </si>
  <si>
    <t>Hvilke pasienter relukserer skulderen?</t>
  </si>
  <si>
    <t>Nasjonal retningslinje for skuldersmerter</t>
  </si>
  <si>
    <t>Superior kapselrekonstruksjon – ny kirurgisk intervensjon for rotatorcuffrupturer</t>
  </si>
  <si>
    <t>Skal pasienter med rotator cuff tendinopati trene tungt eller lett?</t>
  </si>
  <si>
    <t>Subakromiell dekompresjon eksemplifiserer manglende implementering i helsevesenet</t>
  </si>
  <si>
    <t>Håndtering av traumatisk skulderluksasjon</t>
  </si>
  <si>
    <t>Rehabilitering av skulderinstabilitet</t>
  </si>
  <si>
    <t>Kalsifisert rotatorcuff tendinopati</t>
  </si>
  <si>
    <t>Subakromiell dekompresjon – spikeren i kista eller enda flere spørsmål?</t>
  </si>
  <si>
    <t>Bicepspatologi</t>
  </si>
  <si>
    <t>Skulderskader på akuttmottaket</t>
  </si>
  <si>
    <t>Er en frossen skulder alltid «frossen»?</t>
  </si>
  <si>
    <t>Behandlingsalternativer for skuldersmerter gir rødt lys</t>
  </si>
  <si>
    <t>Beslutningstaking: Cuffruptur</t>
  </si>
  <si>
    <t>Tenosynovitt de Quervains</t>
  </si>
  <si>
    <t>Lateral epikondylitt? Epikondylalgia?</t>
  </si>
  <si>
    <t>Vondt i albuen</t>
  </si>
  <si>
    <t>Spesifikke kliniske retningslinjer - karpaltunnelsyndrom</t>
  </si>
  <si>
    <t>Kirurgi versus placebooperasjon ved langvarige laterale albuesmerter</t>
  </si>
  <si>
    <t>Det mystiske iliotibiale båndet</t>
  </si>
  <si>
    <t>Lipødem under lupen</t>
  </si>
  <si>
    <t>Modifikasjoner av Nordic Hamstrings Exercise</t>
  </si>
  <si>
    <t>Hofteimpingement: Operasjon eller ikke?</t>
  </si>
  <si>
    <t>Intraartikulær hevelse – konsekvenser over tid</t>
  </si>
  <si>
    <t>Fettputer rundt kneleddet</t>
  </si>
  <si>
    <t>Testbatterier, undersøkelser, retningslinjer og metoder</t>
  </si>
  <si>
    <t>Monitorering av intraartikulær hevelse i kneet</t>
  </si>
  <si>
    <t>En kritisk analyse av bruken av horisontale hopptester i Return to Play ved ACL-skader</t>
  </si>
  <si>
    <t>Har størrelse og lokalisasjon på en meniskskade noe å si for utfallet?</t>
  </si>
  <si>
    <t>Llink</t>
  </si>
  <si>
    <t>Link</t>
  </si>
  <si>
    <t>Bildediagnostikk ved atraumatiske, degenerative knelidelser</t>
  </si>
  <si>
    <t>Kan fremre korsbånd gro av seg selv?</t>
  </si>
  <si>
    <t>Nedsatt kraftutvikling etter rekonstruksjon av fremre korsbånd (ACLR)</t>
  </si>
  <si>
    <t>PRP-injeksjon ved kneartrose – virker det?</t>
  </si>
  <si>
    <t>Hoffas fettpute</t>
  </si>
  <si>
    <t>BEAST-prosjektet: Bedre og tryggere retur til idrett etter fremre korsbåndsoperasjon</t>
  </si>
  <si>
    <t>Løping og kneartrose</t>
  </si>
  <si>
    <t>Meniskkirurgi: Skal yngre pasienter operere eller trene?</t>
  </si>
  <si>
    <t>Degenerative meniskskader: Konsekvenser av operativ behandling</t>
  </si>
  <si>
    <t>Ny forskning på korsbåndskader: Genetikk kan ha stor betydning</t>
  </si>
  <si>
    <t>Kneartrose og styrketrening</t>
  </si>
  <si>
    <t>Kneartrose og protesekirurgi – implikasjoner for fysioterapi</t>
  </si>
  <si>
    <t>Langtidsutfall etter ACL-skade: Økt risiko for kneartrose for opererte vs ikke-opererte</t>
  </si>
  <si>
    <t>Behandling av Schlatters hos unge utøvere</t>
  </si>
  <si>
    <t>Løperkne – Iliotibial band syndrom (ITBS)</t>
  </si>
  <si>
    <t>Utfall etter ACL-rekonstruksjon: Stor risiko for ny ACL-skade ved for tidlig retur til idrett</t>
  </si>
  <si>
    <t>Kun 1/5 pasienter oppnår symmetrisk knefunksjon 6 mnd etter korsbåndsoperasjon</t>
  </si>
  <si>
    <t>Utfall etter ACL-rekonstruksjon: God effekt av nevromuskulær elektrisk stimulering i en tidlig fase</t>
  </si>
  <si>
    <t>Spesifikke kliniske retningslinjer: Patellofemoral smerte</t>
  </si>
  <si>
    <t>Når kneet knaser</t>
  </si>
  <si>
    <t>Når kneet klikker</t>
  </si>
  <si>
    <t>Patellofemorale smerter – hvor står vi i dag?</t>
  </si>
  <si>
    <t>Plantare hælsmerter eller plantar venetrombose?</t>
  </si>
  <si>
    <t>Osteochondritis dissecans vs osteochondral skade?</t>
  </si>
  <si>
    <t>Kliniske retningslinjer ved ankelovertråkk</t>
  </si>
  <si>
    <t>Subtile Lisfranc-skader</t>
  </si>
  <si>
    <t>Stressfrakturer i foten</t>
  </si>
  <si>
    <t>ANKLE-GO: En protokoll for laterale ankelskader</t>
  </si>
  <si>
    <t>Plantare hælsmerter: Differensialdiagnostikk</t>
  </si>
  <si>
    <t>Akillestendinopati + kortisoninjeksjon = akillesruptur?</t>
  </si>
  <si>
    <t>Ankelskader i fotball</t>
  </si>
  <si>
    <t>Behandling av akutt akillesseneruptur</t>
  </si>
  <si>
    <t>Rehabilitering ved akillestendinopati</t>
  </si>
  <si>
    <t>Retningslinjer for behandling av plantare hælsmerter</t>
  </si>
  <si>
    <t>Diagnostisering av akillestendinopati</t>
  </si>
  <si>
    <t>Leggsmerter: tennis leg</t>
  </si>
  <si>
    <t>Behandling av tretthetsbrudd i skinnebeinet</t>
  </si>
  <si>
    <t>Behandling av plantar fasciitt - hvor står vi i dag?</t>
  </si>
  <si>
    <t>Nei, vi kaller det ikke lenger for beinhinnebetennelse</t>
  </si>
  <si>
    <t>Perifer Polynevropati i føtter</t>
  </si>
  <si>
    <t>Kliniske retningslinjer ved akillestendinopati</t>
  </si>
  <si>
    <t>Ankelovertråkk - hvordan behandle dette</t>
  </si>
  <si>
    <t>Ultralyddiagnostikk - sener - muskler - nerver</t>
  </si>
  <si>
    <t>Tommelartrose – «break through»?</t>
  </si>
  <si>
    <t>Hvilke kriterier og retningslinjer gjelder for retur til løping etter skade?</t>
  </si>
  <si>
    <t>Is- og kuldebehandling – hvor står vi i dag?</t>
  </si>
  <si>
    <t>OPTIMAL LOADING – Hva er det egentlig?</t>
  </si>
  <si>
    <t>Stressfrakturer i underekstremiteten</t>
  </si>
  <si>
    <t>Risiko for løpeskader hos barn og unge</t>
  </si>
  <si>
    <t>Det evinnelige maset om belastningsstyring i idretten</t>
  </si>
  <si>
    <t>Tendinopati - hva skal vi kalle det?</t>
  </si>
  <si>
    <t>Løpsrelaterte skader – risikofaktorer og potensiell forebygging</t>
  </si>
  <si>
    <t>Alle skader trenger litt PEACE &amp; LOVE</t>
  </si>
  <si>
    <t>11 anbefalinger for behandling av muskel- og skjelettsmerter</t>
  </si>
  <si>
    <t>Isometri for akutt smertelette: Er det relevant i håndteringen av tendinopati</t>
  </si>
  <si>
    <t>Å trene med, eller uten, smerter – det er spørsmålet</t>
  </si>
  <si>
    <t>Optimal load - kunst eller vitenskap?</t>
  </si>
  <si>
    <t>Behandling av muskel- og seneskader</t>
  </si>
  <si>
    <t>Isometri og tendinopatier – hvor står vi nå?</t>
  </si>
  <si>
    <t>Slik unngår du de mest vanlige løpeskadene</t>
  </si>
  <si>
    <t>Stressfrakturer - risikofaktorer, forebygging og behandling</t>
  </si>
  <si>
    <t>Belastningsskader - er årsaken for lite, for mye eller for rask økning?</t>
  </si>
  <si>
    <t>Hva skal du IKKE gjøre ved tendinopatier i underekstremitetene?</t>
  </si>
  <si>
    <t>Klar for idrett etter skade?</t>
  </si>
  <si>
    <t>Nevromuskulære konsekvenser av en fremre korsbåndsskade (ACL)</t>
  </si>
  <si>
    <t>80 Second Jump Test</t>
  </si>
  <si>
    <t>Styrketrening av setemusklene</t>
  </si>
  <si>
    <t>Presisjon i diagnose og behandling - Are Ingemann</t>
  </si>
  <si>
    <t>ARTIKKEL-TEMA - VELG I LISTEN NEDENFOR!</t>
  </si>
  <si>
    <t>En guide til Dynamic Strength Index (DSI): Prestasjon og skadeforebygging</t>
  </si>
  <si>
    <t>Reactive Strength Index (RSI)</t>
  </si>
  <si>
    <t>Implementering og planlegging av styrketrening i fotballsesongen</t>
  </si>
  <si>
    <t>Styrketrening for eldre – hvordan gjør vi det?</t>
  </si>
  <si>
    <t>Rehabilitering etter treningsindusert rabdomyolyse</t>
  </si>
  <si>
    <t>Lær styrkeløft av SterkePetter</t>
  </si>
  <si>
    <t>Jobb er ikke trening</t>
  </si>
  <si>
    <t>Skal vi virkelig slutte å foreskrive styrketrening for subakromielle skulderplager?</t>
  </si>
  <si>
    <t>Trening for muskel- og skjelettplager – the silver bullet?</t>
  </si>
  <si>
    <t>Fem myter om løpetrening</t>
  </si>
  <si>
    <t>Styrketrening for løpere</t>
  </si>
  <si>
    <t>Return to play og skaderisiko</t>
  </si>
  <si>
    <t>Okklusjonstrening – fad eller nyttig verktøy?</t>
  </si>
  <si>
    <t>Styrketrening for barn og unge</t>
  </si>
  <si>
    <t>Monitorering av utøvere – viktig bidrag for belastningsstyring i idretten</t>
  </si>
  <si>
    <t>Skadeforebygging og virkelighetens utfordringer del 1</t>
  </si>
  <si>
    <t>Skadeforebygging og virkelighetens utfordringer del 2</t>
  </si>
  <si>
    <t>Retningslinjer for retur til løping etter fødsel</t>
  </si>
  <si>
    <t>Kvinnens syklus – kan vi bruke den til å få bedre resultater?</t>
  </si>
  <si>
    <t>Rectus diastase</t>
  </si>
  <si>
    <t>#Bekkensjekken</t>
  </si>
  <si>
    <t>Kvinners møte med helsevesenet</t>
  </si>
  <si>
    <t>Løping etter fødsel - betraktninger og anbefalinger</t>
  </si>
  <si>
    <t>Gravid i arbeidshverdagen, hvordan fungere best mulig</t>
  </si>
  <si>
    <t>Overgangsalderen: Den oversette utfordringen for kvinners muskel- og skjeletthelse</t>
  </si>
  <si>
    <t>Kolikk og unormalt mye gråt hos et spedbarn</t>
  </si>
  <si>
    <t>Fysisk aktivitet og behandling av den gravide pasienten</t>
  </si>
  <si>
    <t>PMS og psykiske plager gjennom syklusen</t>
  </si>
  <si>
    <t>Urinlekkasje hos unge utøvere</t>
  </si>
  <si>
    <t>Relative Energy Deficiency in sport – RED-S</t>
  </si>
  <si>
    <t>Trening i svangerskapet</t>
  </si>
  <si>
    <t>Trening og menstruasjon</t>
  </si>
  <si>
    <t>Menopause, hormonbehandling og trening</t>
  </si>
  <si>
    <t>Oppfølging etter keisersnitt</t>
  </si>
  <si>
    <t>Kommunikasjon, dokumentasjon, EPJ - KI, Statistikk</t>
  </si>
  <si>
    <t>Kast goniometeret - bruk mobilen!</t>
  </si>
  <si>
    <t>Forventningsparadokset</t>
  </si>
  <si>
    <t>Tilfeldigheter og sammenhenger – et skråblikk på den kliniske hverdagen</t>
  </si>
  <si>
    <t>Digital veiledning for fysioterapeuter</t>
  </si>
  <si>
    <t>Helse-Norge – nærmer vi oss kanten av stupet?</t>
  </si>
  <si>
    <t>Fordeler og ulemper ved bruk av kunstig intelligens i fysioterapeutisk rehabilitering</t>
  </si>
  <si>
    <t>Slik motiverer du pasienten til trening og andre sunne vaner</t>
  </si>
  <si>
    <t>Velferdsparadokset Norge</t>
  </si>
  <si>
    <t>Motiverende intervju</t>
  </si>
  <si>
    <t>Refleksjoner rundt manuellterapiens rolle i 2023</t>
  </si>
  <si>
    <t>Engels pendel</t>
  </si>
  <si>
    <t>Hvor redd er du for at....?</t>
  </si>
  <si>
    <t>Inkompatibel trening</t>
  </si>
  <si>
    <t>Hvor skal vi herfra?</t>
  </si>
  <si>
    <t>Videokonsultasjoner i privat praksis?</t>
  </si>
  <si>
    <t>Med lidenskap for faget</t>
  </si>
  <si>
    <t>Snakk pent til dine pasienter!</t>
  </si>
  <si>
    <t>«Fysioterapi kan ikke reparere en røket sene!"</t>
  </si>
  <si>
    <t>Håndball- og fotballfysio: Ny nettbasert treningstjeneste for aktive utøvere</t>
  </si>
  <si>
    <t>CauseHealth</t>
  </si>
  <si>
    <t>Fysioterapi og injeksjoner - hvor står vi nå?</t>
  </si>
  <si>
    <t>Liberal terapi?</t>
  </si>
  <si>
    <t>Catching turtles?- Overtesting, -diagnostisering og -behadnling</t>
  </si>
  <si>
    <t>ASH-test - The Athletic Shoulder Test</t>
  </si>
  <si>
    <t>Just do it - hvordan få pasienten til å følge treningsopplegget</t>
  </si>
  <si>
    <t>Pasient-terapeut relasjonen: Hvordan fremme tilstedeværelse og god interaksjon med pasienter?</t>
  </si>
  <si>
    <t>Hva er en god test?</t>
  </si>
  <si>
    <t>Riv bunnen ut av siloene!</t>
  </si>
  <si>
    <t>Registerdata: Det skjulte gullet</t>
  </si>
  <si>
    <t>Sammenhengen mellom type 2 diabetes og tendinopati</t>
  </si>
  <si>
    <t>Søvnvansker – et undervurdert folkehelseproblem</t>
  </si>
  <si>
    <t>Revmatiske sykdommer og bruk av ultralyd: Å gjøre det usynlige synlig</t>
  </si>
  <si>
    <t>Hva er artrose?</t>
  </si>
  <si>
    <t>Revmatiske sykdommer - klassifikasjonskriterier og kliniske hjelpemidler</t>
  </si>
  <si>
    <t>Spondyloartritt: en case</t>
  </si>
  <si>
    <t>Silikonsyke – uforklarlige smerter av implantater</t>
  </si>
  <si>
    <t>Spondyloartritt: Hva må klinikeren kunne?</t>
  </si>
  <si>
    <t>Ehlers-Danlos’ syndrom og hypermobilitet</t>
  </si>
  <si>
    <t>Spondyloartritt – Den revmatiske sykdommen som rammer flest menn. Eller?</t>
  </si>
  <si>
    <t>Livsstilsendring - hvordan kan vi påvirke?</t>
  </si>
  <si>
    <t>WHO med nye retningslinjer for fysisk aktivitet</t>
  </si>
  <si>
    <t>Ernæring og den eldre pasienten</t>
  </si>
  <si>
    <t>ANTALL LEST</t>
  </si>
  <si>
    <t>I ALT</t>
  </si>
  <si>
    <t>PFF-Fagartikler for selvstudium - "daglig faglig påfyll"!</t>
  </si>
  <si>
    <t>Summering</t>
  </si>
  <si>
    <r>
      <rPr>
        <b/>
        <sz val="14"/>
        <color theme="1"/>
        <rFont val="Perpetua"/>
        <family val="1"/>
        <scheme val="minor"/>
      </rPr>
      <t>Velkommen til oversikt over fagartikler.</t>
    </r>
    <r>
      <rPr>
        <sz val="11"/>
        <color theme="1"/>
        <rFont val="Perpetua"/>
        <family val="1"/>
        <scheme val="minor"/>
      </rPr>
      <t xml:space="preserve"> </t>
    </r>
    <r>
      <rPr>
        <sz val="14"/>
        <color theme="1"/>
        <rFont val="Perpetua"/>
        <family val="1"/>
        <scheme val="minor"/>
      </rPr>
      <t>Du kan lagre denne filen på egen PC for å følge med på fremdriften på studiet ditt.  Du må først velge "Aktiver reigering" ovenfor, for å kunne gjøre endringer i filen eller lagre den. Heretter lagrer du filen på din PC/MAC. Hvis du vil ha oversikt over hvilke artikler du har lest kan du bruke feltet som er til høyre for "LINK", der du eksempelvis kan skrive "lest". Vil du ha oversikt over fremdriften i studiet, kan du i feltet "ANTALL LEST"skrive inn antall leste artikler i kategorien, fremdriften vil da ses helt til venstre der det også er en %-vis angivelse. Under oversikten vil du da se den totale fremdriften.</t>
    </r>
    <r>
      <rPr>
        <sz val="11"/>
        <color theme="1"/>
        <rFont val="Perpetua"/>
        <family val="1"/>
        <scheme val="minor"/>
      </rPr>
      <t xml:space="preserve"> </t>
    </r>
    <r>
      <rPr>
        <b/>
        <sz val="14"/>
        <color theme="1"/>
        <rFont val="Perpetua"/>
        <family val="1"/>
        <scheme val="minor"/>
      </rPr>
      <t xml:space="preserve">Lykke til med tudiene!            </t>
    </r>
    <r>
      <rPr>
        <sz val="11"/>
        <color theme="1"/>
        <rFont val="Perpetua"/>
        <family val="1"/>
        <scheme val="minor"/>
      </rPr>
      <t xml:space="preserve"> ______________________________________________________________________________________________________________________________</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</si>
</sst>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mmm\-yy;@"/>
    <numFmt numFmtId="165" formatCode="[$-414]d/\ mmm\.\ yyyy;@"/>
  </numFmts>
  <fonts count="24" x14ac:knownFonts="1">
    <font>
      <sz val="11"/>
      <color theme="1"/>
      <name val="Perpetua"/>
      <family val="1"/>
      <scheme val="minor"/>
    </font>
    <font>
      <sz val="11"/>
      <color theme="1"/>
      <name val="Perpetua"/>
      <family val="1"/>
      <scheme val="minor"/>
    </font>
    <font>
      <b/>
      <sz val="24"/>
      <color theme="1"/>
      <name val="Franklin Gothic Book"/>
      <family val="2"/>
      <scheme val="major"/>
    </font>
    <font>
      <b/>
      <sz val="11"/>
      <color theme="0"/>
      <name val="Franklin Gothic Book"/>
      <family val="2"/>
      <scheme val="major"/>
    </font>
    <font>
      <b/>
      <sz val="11"/>
      <color theme="1"/>
      <name val="Franklin Gothic Book"/>
      <family val="2"/>
      <scheme val="major"/>
    </font>
    <font>
      <b/>
      <sz val="13"/>
      <color theme="0"/>
      <name val="Franklin Gothic Book"/>
      <family val="2"/>
      <scheme val="major"/>
    </font>
    <font>
      <b/>
      <sz val="11"/>
      <color theme="1"/>
      <name val="Perpetua"/>
      <family val="1"/>
      <scheme val="minor"/>
    </font>
    <font>
      <b/>
      <sz val="12"/>
      <color theme="1"/>
      <name val="Perpetua"/>
      <family val="1"/>
      <scheme val="minor"/>
    </font>
    <font>
      <sz val="11"/>
      <color theme="0"/>
      <name val="Perpetua"/>
      <family val="1"/>
      <scheme val="minor"/>
    </font>
    <font>
      <b/>
      <sz val="18"/>
      <color theme="0"/>
      <name val="Perpetua"/>
      <family val="1"/>
      <scheme val="minor"/>
    </font>
    <font>
      <b/>
      <sz val="16"/>
      <color theme="1"/>
      <name val="Perpetua"/>
      <family val="1"/>
      <scheme val="minor"/>
    </font>
    <font>
      <u/>
      <sz val="11"/>
      <color theme="10"/>
      <name val="Perpetua"/>
      <family val="1"/>
      <scheme val="minor"/>
    </font>
    <font>
      <b/>
      <u/>
      <sz val="16"/>
      <color theme="5" tint="-0.499984740745262"/>
      <name val="Perpetua"/>
      <family val="1"/>
      <scheme val="minor"/>
    </font>
    <font>
      <b/>
      <u/>
      <sz val="16"/>
      <color theme="8" tint="-0.499984740745262"/>
      <name val="Perpetua"/>
      <family val="1"/>
      <scheme val="minor"/>
    </font>
    <font>
      <b/>
      <sz val="16"/>
      <color theme="8" tint="-0.499984740745262"/>
      <name val="Perpetua"/>
      <family val="1"/>
      <scheme val="minor"/>
    </font>
    <font>
      <b/>
      <u/>
      <sz val="18"/>
      <color theme="8" tint="-0.499984740745262"/>
      <name val="Perpetua"/>
      <family val="1"/>
      <scheme val="minor"/>
    </font>
    <font>
      <b/>
      <sz val="16"/>
      <color theme="9" tint="-0.499984740745262"/>
      <name val="Perpetua"/>
      <family val="1"/>
      <scheme val="minor"/>
    </font>
    <font>
      <b/>
      <sz val="11"/>
      <color theme="9" tint="-0.499984740745262"/>
      <name val="Perpetua"/>
      <family val="1"/>
      <scheme val="minor"/>
    </font>
    <font>
      <b/>
      <u/>
      <sz val="18"/>
      <color theme="9" tint="-0.499984740745262"/>
      <name val="Perpetua"/>
      <family val="1"/>
      <scheme val="minor"/>
    </font>
    <font>
      <b/>
      <sz val="14"/>
      <color theme="1"/>
      <name val="Perpetua"/>
      <family val="1"/>
      <scheme val="minor"/>
    </font>
    <font>
      <b/>
      <sz val="16"/>
      <color theme="0"/>
      <name val="Perpetua"/>
      <family val="1"/>
      <scheme val="minor"/>
    </font>
    <font>
      <b/>
      <sz val="14"/>
      <color theme="0"/>
      <name val="Franklin Gothic Book"/>
      <family val="2"/>
      <scheme val="major"/>
    </font>
    <font>
      <sz val="16"/>
      <color theme="1"/>
      <name val="Perpetua"/>
      <family val="1"/>
      <scheme val="minor"/>
    </font>
    <font>
      <sz val="14"/>
      <color theme="1"/>
      <name val="Perpetua"/>
      <family val="1"/>
      <scheme val="minor"/>
    </font>
  </fonts>
  <fills count="11">
    <fill>
      <patternFill patternType="none"/>
    </fill>
    <fill>
      <patternFill patternType="gray125"/>
    </fill>
    <fill>
      <patternFill patternType="solid">
        <fgColor theme="5" tint="0.79998168889431442"/>
        <bgColor indexed="64"/>
      </patternFill>
    </fill>
    <fill>
      <patternFill patternType="solid">
        <fgColor theme="5"/>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6" tint="0.59999389629810485"/>
        <bgColor indexed="64"/>
      </patternFill>
    </fill>
    <fill>
      <patternFill patternType="solid">
        <fgColor theme="6" tint="0.59999389629810485"/>
        <bgColor theme="6" tint="0.79998168889431442"/>
      </patternFill>
    </fill>
    <fill>
      <patternFill patternType="solid">
        <fgColor theme="0"/>
        <bgColor theme="6" tint="0.59999389629810485"/>
      </patternFill>
    </fill>
    <fill>
      <patternFill patternType="solid">
        <fgColor theme="6" tint="0.79998168889431442"/>
        <bgColor theme="6" tint="0.59999389629810485"/>
      </patternFill>
    </fill>
    <fill>
      <patternFill patternType="solid">
        <fgColor theme="6" tint="0.79998168889431442"/>
        <bgColor indexed="64"/>
      </patternFill>
    </fill>
  </fills>
  <borders count="13">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style="thin">
        <color theme="0"/>
      </top>
      <bottom/>
      <diagonal/>
    </border>
    <border>
      <left/>
      <right/>
      <top/>
      <bottom style="thin">
        <color theme="0"/>
      </bottom>
      <diagonal/>
    </border>
    <border>
      <left style="thin">
        <color indexed="64"/>
      </left>
      <right style="thin">
        <color indexed="64"/>
      </right>
      <top style="thin">
        <color indexed="64"/>
      </top>
      <bottom style="thin">
        <color indexed="64"/>
      </bottom>
      <diagonal/>
    </border>
    <border>
      <left/>
      <right style="thin">
        <color theme="0"/>
      </right>
      <top/>
      <bottom style="thin">
        <color theme="0"/>
      </bottom>
      <diagonal/>
    </border>
    <border>
      <left style="thin">
        <color theme="0"/>
      </left>
      <right style="thin">
        <color theme="0"/>
      </right>
      <top/>
      <bottom/>
      <diagonal/>
    </border>
    <border>
      <left/>
      <right/>
      <top style="thin">
        <color theme="0"/>
      </top>
      <bottom style="thin">
        <color indexed="64"/>
      </bottom>
      <diagonal/>
    </border>
    <border>
      <left/>
      <right style="thin">
        <color theme="0"/>
      </right>
      <top style="thin">
        <color theme="0"/>
      </top>
      <bottom style="thin">
        <color indexed="64"/>
      </bottom>
      <diagonal/>
    </border>
  </borders>
  <cellStyleXfs count="8">
    <xf numFmtId="0" fontId="0" fillId="0" borderId="0">
      <alignment wrapText="1"/>
    </xf>
    <xf numFmtId="0" fontId="2" fillId="2" borderId="0" applyNumberFormat="0" applyBorder="0" applyProtection="0">
      <alignment horizontal="left"/>
    </xf>
    <xf numFmtId="0" fontId="5" fillId="3" borderId="0" applyNumberFormat="0" applyProtection="0"/>
    <xf numFmtId="0" fontId="4" fillId="2" borderId="2" applyNumberFormat="0" applyProtection="0">
      <alignment horizontal="left"/>
    </xf>
    <xf numFmtId="0" fontId="3" fillId="3" borderId="0" applyNumberFormat="0" applyProtection="0">
      <alignment horizontal="right"/>
    </xf>
    <xf numFmtId="9" fontId="1" fillId="0" borderId="0" applyFont="0" applyFill="0" applyBorder="0" applyAlignment="0" applyProtection="0"/>
    <xf numFmtId="164" fontId="1" fillId="0" borderId="0" applyFont="0" applyFill="0" applyBorder="0" applyAlignment="0"/>
    <xf numFmtId="0" fontId="11" fillId="0" borderId="0" applyNumberFormat="0" applyFill="0" applyBorder="0" applyAlignment="0" applyProtection="0">
      <alignment wrapText="1"/>
    </xf>
  </cellStyleXfs>
  <cellXfs count="121">
    <xf numFmtId="0" fontId="0" fillId="0" borderId="0" xfId="0">
      <alignment wrapText="1"/>
    </xf>
    <xf numFmtId="0" fontId="13" fillId="0" borderId="0" xfId="7" applyFont="1" applyAlignment="1" applyProtection="1">
      <alignment vertical="center" wrapText="1"/>
    </xf>
    <xf numFmtId="9" fontId="0" fillId="4" borderId="1" xfId="5" applyFont="1" applyFill="1" applyBorder="1" applyAlignment="1" applyProtection="1">
      <alignment horizontal="center"/>
    </xf>
    <xf numFmtId="0" fontId="13" fillId="4" borderId="6" xfId="7" applyFont="1" applyFill="1" applyBorder="1" applyAlignment="1" applyProtection="1">
      <alignment horizontal="center" vertical="center"/>
    </xf>
    <xf numFmtId="9" fontId="0" fillId="5" borderId="1" xfId="5" applyFont="1" applyFill="1" applyBorder="1" applyAlignment="1" applyProtection="1">
      <alignment horizontal="center"/>
    </xf>
    <xf numFmtId="165" fontId="13" fillId="5" borderId="2" xfId="7" applyNumberFormat="1" applyFont="1" applyFill="1" applyBorder="1" applyAlignment="1" applyProtection="1">
      <alignment horizontal="center" vertical="center" wrapText="1"/>
    </xf>
    <xf numFmtId="165" fontId="13" fillId="5" borderId="2" xfId="7" applyNumberFormat="1" applyFont="1" applyFill="1" applyBorder="1" applyAlignment="1" applyProtection="1">
      <alignment horizontal="center" vertical="center"/>
    </xf>
    <xf numFmtId="165" fontId="13" fillId="4" borderId="2" xfId="7" applyNumberFormat="1" applyFont="1" applyFill="1" applyBorder="1" applyAlignment="1" applyProtection="1">
      <alignment horizontal="center" vertical="center"/>
    </xf>
    <xf numFmtId="9" fontId="0" fillId="4" borderId="4" xfId="5" applyFont="1" applyFill="1" applyBorder="1" applyAlignment="1" applyProtection="1">
      <alignment horizontal="center"/>
    </xf>
    <xf numFmtId="165" fontId="13" fillId="4" borderId="6" xfId="7" applyNumberFormat="1" applyFont="1" applyFill="1" applyBorder="1" applyAlignment="1" applyProtection="1">
      <alignment horizontal="center" vertical="center"/>
    </xf>
    <xf numFmtId="165" fontId="13" fillId="5" borderId="2" xfId="7" applyNumberFormat="1" applyFont="1" applyFill="1" applyBorder="1" applyAlignment="1" applyProtection="1">
      <alignment horizontal="center"/>
    </xf>
    <xf numFmtId="165" fontId="13" fillId="4" borderId="2" xfId="7" applyNumberFormat="1" applyFont="1" applyFill="1" applyBorder="1" applyAlignment="1" applyProtection="1">
      <alignment horizontal="center"/>
    </xf>
    <xf numFmtId="1" fontId="10" fillId="0" borderId="0" xfId="0" applyNumberFormat="1" applyFont="1" applyAlignment="1" applyProtection="1">
      <alignment vertical="center" wrapText="1"/>
      <protection locked="0"/>
    </xf>
    <xf numFmtId="0" fontId="10" fillId="0" borderId="0" xfId="0" applyFont="1" applyAlignment="1" applyProtection="1">
      <alignment vertical="center" wrapText="1"/>
      <protection locked="0"/>
    </xf>
    <xf numFmtId="1" fontId="14" fillId="0" borderId="0" xfId="6" applyNumberFormat="1" applyFont="1" applyFill="1" applyBorder="1" applyAlignment="1">
      <alignment vertical="center"/>
    </xf>
    <xf numFmtId="0" fontId="13" fillId="4" borderId="6" xfId="7" applyFont="1" applyFill="1" applyBorder="1" applyAlignment="1" applyProtection="1">
      <alignment horizontal="center" vertical="center"/>
      <protection locked="0"/>
    </xf>
    <xf numFmtId="9" fontId="0" fillId="5" borderId="1" xfId="5" applyFont="1" applyFill="1" applyBorder="1" applyAlignment="1" applyProtection="1">
      <alignment horizontal="center"/>
      <protection locked="0"/>
    </xf>
    <xf numFmtId="165" fontId="13" fillId="5" borderId="2" xfId="7" applyNumberFormat="1" applyFont="1" applyFill="1" applyBorder="1" applyAlignment="1" applyProtection="1">
      <alignment horizontal="center" vertical="center" wrapText="1"/>
      <protection locked="0"/>
    </xf>
    <xf numFmtId="0" fontId="10" fillId="4" borderId="6" xfId="0" applyFont="1" applyFill="1" applyBorder="1" applyAlignment="1">
      <alignment vertical="center" wrapText="1"/>
    </xf>
    <xf numFmtId="0" fontId="10" fillId="9" borderId="6" xfId="0" applyFont="1" applyFill="1" applyBorder="1" applyAlignment="1">
      <alignment vertical="center" wrapText="1"/>
    </xf>
    <xf numFmtId="0" fontId="2" fillId="2" borderId="0" xfId="1" applyProtection="1">
      <alignment horizontal="left"/>
      <protection locked="0"/>
    </xf>
    <xf numFmtId="0" fontId="1" fillId="0" borderId="0" xfId="0" applyFont="1" applyProtection="1">
      <alignment wrapText="1"/>
      <protection locked="0"/>
    </xf>
    <xf numFmtId="0" fontId="0" fillId="0" borderId="0" xfId="0" applyProtection="1">
      <alignment wrapText="1"/>
      <protection locked="0"/>
    </xf>
    <xf numFmtId="0" fontId="6" fillId="0" borderId="0" xfId="0" applyFont="1" applyAlignment="1" applyProtection="1">
      <alignment horizontal="center" vertical="center" wrapText="1"/>
      <protection locked="0"/>
    </xf>
    <xf numFmtId="0" fontId="10" fillId="5" borderId="2" xfId="0" applyFont="1" applyFill="1" applyBorder="1" applyAlignment="1" applyProtection="1">
      <alignment vertical="center" wrapText="1"/>
      <protection locked="0"/>
    </xf>
    <xf numFmtId="9" fontId="0" fillId="7" borderId="1" xfId="5" applyFont="1" applyFill="1" applyBorder="1" applyAlignment="1" applyProtection="1">
      <alignment horizontal="center"/>
      <protection locked="0"/>
    </xf>
    <xf numFmtId="0" fontId="10" fillId="7" borderId="2" xfId="0" applyFont="1" applyFill="1" applyBorder="1" applyAlignment="1" applyProtection="1">
      <alignment vertical="center" wrapText="1"/>
      <protection locked="0"/>
    </xf>
    <xf numFmtId="0" fontId="14" fillId="5" borderId="2" xfId="0" applyFont="1" applyFill="1" applyBorder="1" applyAlignment="1" applyProtection="1">
      <alignment vertical="center" wrapText="1"/>
      <protection locked="0"/>
    </xf>
    <xf numFmtId="0" fontId="14" fillId="7" borderId="2" xfId="0" applyFont="1" applyFill="1" applyBorder="1" applyAlignment="1" applyProtection="1">
      <alignment vertical="center" wrapText="1"/>
      <protection locked="0"/>
    </xf>
    <xf numFmtId="165" fontId="13" fillId="7" borderId="2" xfId="7" applyNumberFormat="1" applyFont="1" applyFill="1" applyBorder="1" applyAlignment="1" applyProtection="1">
      <alignment horizontal="center" vertical="center" wrapText="1"/>
      <protection locked="0"/>
    </xf>
    <xf numFmtId="165" fontId="14" fillId="5" borderId="2" xfId="6" applyNumberFormat="1" applyFont="1" applyFill="1" applyBorder="1" applyAlignment="1" applyProtection="1">
      <alignment horizontal="center" vertical="center" wrapText="1"/>
      <protection locked="0"/>
    </xf>
    <xf numFmtId="9" fontId="0" fillId="8" borderId="1" xfId="5" applyFont="1" applyFill="1" applyBorder="1" applyAlignment="1" applyProtection="1">
      <alignment horizontal="center"/>
      <protection locked="0"/>
    </xf>
    <xf numFmtId="0" fontId="7" fillId="8" borderId="2" xfId="0" applyFont="1" applyFill="1" applyBorder="1" applyAlignment="1" applyProtection="1">
      <alignment vertical="center" wrapText="1"/>
      <protection locked="0"/>
    </xf>
    <xf numFmtId="165" fontId="0" fillId="8" borderId="2" xfId="6" applyNumberFormat="1" applyFont="1" applyFill="1" applyBorder="1" applyAlignment="1" applyProtection="1">
      <alignment vertical="center" wrapText="1"/>
      <protection locked="0"/>
    </xf>
    <xf numFmtId="0" fontId="0" fillId="8" borderId="3" xfId="0" applyFill="1" applyBorder="1" applyAlignment="1" applyProtection="1">
      <alignment vertical="center" wrapText="1"/>
      <protection locked="0"/>
    </xf>
    <xf numFmtId="9" fontId="0" fillId="7" borderId="1" xfId="5" applyFont="1" applyFill="1" applyBorder="1" applyAlignment="1" applyProtection="1">
      <alignment horizontal="center" vertical="center"/>
      <protection locked="0"/>
    </xf>
    <xf numFmtId="0" fontId="7" fillId="5" borderId="2" xfId="0" applyFont="1" applyFill="1" applyBorder="1" applyAlignment="1" applyProtection="1">
      <alignment vertical="center" wrapText="1"/>
      <protection locked="0"/>
    </xf>
    <xf numFmtId="0" fontId="13" fillId="9" borderId="6" xfId="7" applyFont="1" applyFill="1" applyBorder="1" applyAlignment="1" applyProtection="1">
      <alignment horizontal="center" vertical="center"/>
      <protection locked="0"/>
    </xf>
    <xf numFmtId="9" fontId="0" fillId="5" borderId="1" xfId="5" applyFont="1" applyFill="1" applyBorder="1" applyAlignment="1" applyProtection="1">
      <alignment horizontal="center" vertical="center"/>
      <protection locked="0"/>
    </xf>
    <xf numFmtId="0" fontId="0" fillId="0" borderId="5" xfId="0" applyBorder="1" applyAlignment="1" applyProtection="1">
      <alignment vertical="center" wrapText="1"/>
      <protection locked="0"/>
    </xf>
    <xf numFmtId="0" fontId="0" fillId="0" borderId="0" xfId="0" applyAlignment="1" applyProtection="1">
      <alignment vertical="center" wrapText="1"/>
      <protection locked="0"/>
    </xf>
    <xf numFmtId="165" fontId="0" fillId="5" borderId="2" xfId="6" applyNumberFormat="1" applyFont="1" applyFill="1" applyBorder="1" applyAlignment="1" applyProtection="1">
      <alignment horizontal="center" vertical="center" wrapText="1"/>
      <protection locked="0"/>
    </xf>
    <xf numFmtId="165" fontId="14" fillId="4" borderId="2" xfId="6" applyNumberFormat="1" applyFont="1" applyFill="1" applyBorder="1" applyAlignment="1">
      <alignment horizontal="center"/>
    </xf>
    <xf numFmtId="0" fontId="10" fillId="5" borderId="2" xfId="0" applyFont="1" applyFill="1" applyBorder="1" applyAlignment="1">
      <alignment vertical="center" wrapText="1"/>
    </xf>
    <xf numFmtId="0" fontId="10" fillId="4" borderId="2" xfId="0" applyFont="1" applyFill="1" applyBorder="1" applyAlignment="1">
      <alignment vertical="center" wrapText="1"/>
    </xf>
    <xf numFmtId="0" fontId="10" fillId="4" borderId="2" xfId="0" applyFont="1" applyFill="1" applyBorder="1">
      <alignment wrapText="1"/>
    </xf>
    <xf numFmtId="9" fontId="0" fillId="9" borderId="4" xfId="5" applyFont="1" applyFill="1" applyBorder="1" applyAlignment="1" applyProtection="1">
      <alignment horizontal="center"/>
    </xf>
    <xf numFmtId="165" fontId="13" fillId="9" borderId="6" xfId="7" applyNumberFormat="1" applyFont="1" applyFill="1" applyBorder="1" applyAlignment="1" applyProtection="1">
      <alignment horizontal="center" vertical="center"/>
    </xf>
    <xf numFmtId="9" fontId="0" fillId="5" borderId="4" xfId="5" applyFont="1" applyFill="1" applyBorder="1" applyAlignment="1" applyProtection="1">
      <alignment horizontal="center" vertical="center"/>
    </xf>
    <xf numFmtId="0" fontId="10" fillId="5" borderId="6" xfId="0" applyFont="1" applyFill="1" applyBorder="1" applyAlignment="1">
      <alignment vertical="center" wrapText="1"/>
    </xf>
    <xf numFmtId="165" fontId="13" fillId="5" borderId="6" xfId="7" applyNumberFormat="1" applyFont="1" applyFill="1" applyBorder="1" applyAlignment="1" applyProtection="1">
      <alignment horizontal="center" vertical="center" wrapText="1"/>
    </xf>
    <xf numFmtId="9" fontId="0" fillId="7" borderId="4" xfId="5" applyFont="1" applyFill="1" applyBorder="1" applyAlignment="1" applyProtection="1">
      <alignment horizontal="center" vertical="center"/>
    </xf>
    <xf numFmtId="0" fontId="10" fillId="7" borderId="6" xfId="0" applyFont="1" applyFill="1" applyBorder="1" applyAlignment="1">
      <alignment vertical="center" wrapText="1"/>
    </xf>
    <xf numFmtId="165" fontId="13" fillId="7" borderId="6" xfId="7" applyNumberFormat="1" applyFont="1" applyFill="1" applyBorder="1" applyAlignment="1" applyProtection="1">
      <alignment horizontal="center" vertical="center" wrapText="1"/>
    </xf>
    <xf numFmtId="0" fontId="10" fillId="4" borderId="6" xfId="0" applyFont="1" applyFill="1" applyBorder="1">
      <alignment wrapText="1"/>
    </xf>
    <xf numFmtId="9" fontId="0" fillId="7" borderId="1" xfId="5" applyFont="1" applyFill="1" applyBorder="1" applyAlignment="1" applyProtection="1">
      <alignment horizontal="center"/>
    </xf>
    <xf numFmtId="0" fontId="10" fillId="7" borderId="2" xfId="0" applyFont="1" applyFill="1" applyBorder="1" applyAlignment="1">
      <alignment vertical="center" wrapText="1"/>
    </xf>
    <xf numFmtId="165" fontId="13" fillId="7" borderId="2" xfId="7" applyNumberFormat="1" applyFont="1" applyFill="1" applyBorder="1" applyAlignment="1" applyProtection="1">
      <alignment horizontal="center" vertical="center"/>
    </xf>
    <xf numFmtId="0" fontId="14" fillId="5" borderId="2" xfId="0" applyFont="1" applyFill="1" applyBorder="1" applyAlignment="1">
      <alignment vertical="center" wrapText="1"/>
    </xf>
    <xf numFmtId="0" fontId="14" fillId="4" borderId="2" xfId="0" applyFont="1" applyFill="1" applyBorder="1" applyAlignment="1">
      <alignment vertical="center" wrapText="1"/>
    </xf>
    <xf numFmtId="165" fontId="13" fillId="4" borderId="2" xfId="7" applyNumberFormat="1" applyFont="1" applyFill="1" applyBorder="1" applyAlignment="1" applyProtection="1">
      <alignment horizontal="center" vertical="center" wrapText="1"/>
    </xf>
    <xf numFmtId="9" fontId="0" fillId="4" borderId="1" xfId="5" applyFont="1" applyFill="1" applyBorder="1" applyAlignment="1" applyProtection="1">
      <alignment horizontal="center" vertical="center"/>
    </xf>
    <xf numFmtId="0" fontId="14" fillId="7" borderId="2" xfId="0" applyFont="1" applyFill="1" applyBorder="1" applyAlignment="1">
      <alignment vertical="center" wrapText="1"/>
    </xf>
    <xf numFmtId="165" fontId="13" fillId="7" borderId="2" xfId="7" applyNumberFormat="1" applyFont="1" applyFill="1" applyBorder="1" applyAlignment="1" applyProtection="1">
      <alignment horizontal="center" vertical="center" wrapText="1"/>
    </xf>
    <xf numFmtId="0" fontId="0" fillId="10" borderId="0" xfId="0" applyFill="1">
      <alignment wrapText="1"/>
    </xf>
    <xf numFmtId="9" fontId="0" fillId="7" borderId="1" xfId="5" applyFont="1" applyFill="1" applyBorder="1" applyAlignment="1" applyProtection="1">
      <alignment horizontal="center" vertical="center"/>
    </xf>
    <xf numFmtId="0" fontId="7" fillId="5" borderId="2" xfId="0" applyFont="1" applyFill="1" applyBorder="1" applyAlignment="1">
      <alignment vertical="center" wrapText="1"/>
    </xf>
    <xf numFmtId="165" fontId="14" fillId="5" borderId="2" xfId="6" applyNumberFormat="1" applyFont="1" applyFill="1" applyBorder="1" applyAlignment="1">
      <alignment horizontal="center" vertical="center" wrapText="1"/>
    </xf>
    <xf numFmtId="9" fontId="0" fillId="9" borderId="1" xfId="5" applyFont="1" applyFill="1" applyBorder="1" applyAlignment="1" applyProtection="1">
      <alignment horizontal="center"/>
    </xf>
    <xf numFmtId="0" fontId="13" fillId="9" borderId="6" xfId="7" applyFont="1" applyFill="1" applyBorder="1" applyAlignment="1" applyProtection="1">
      <alignment horizontal="center" vertical="center"/>
    </xf>
    <xf numFmtId="9" fontId="0" fillId="5" borderId="1" xfId="5" applyFont="1" applyFill="1" applyBorder="1" applyAlignment="1" applyProtection="1">
      <alignment horizontal="center" vertical="center"/>
    </xf>
    <xf numFmtId="0" fontId="14" fillId="4" borderId="6" xfId="0" applyFont="1" applyFill="1" applyBorder="1" applyAlignment="1">
      <alignment vertical="center" wrapText="1"/>
    </xf>
    <xf numFmtId="0" fontId="14" fillId="9" borderId="6" xfId="0" applyFont="1" applyFill="1" applyBorder="1" applyAlignment="1">
      <alignment vertical="center" wrapText="1"/>
    </xf>
    <xf numFmtId="165" fontId="15" fillId="5" borderId="6" xfId="7" applyNumberFormat="1" applyFont="1" applyFill="1" applyBorder="1" applyAlignment="1" applyProtection="1">
      <alignment horizontal="center" vertical="center" wrapText="1"/>
    </xf>
    <xf numFmtId="165" fontId="15" fillId="7" borderId="6" xfId="7" applyNumberFormat="1" applyFont="1" applyFill="1" applyBorder="1" applyAlignment="1" applyProtection="1">
      <alignment horizontal="center" vertical="center" wrapText="1"/>
    </xf>
    <xf numFmtId="9" fontId="10" fillId="5" borderId="4" xfId="5" applyFont="1" applyFill="1" applyBorder="1" applyAlignment="1" applyProtection="1">
      <alignment horizontal="left" vertical="center"/>
    </xf>
    <xf numFmtId="0" fontId="13" fillId="5" borderId="6" xfId="7" applyFont="1" applyFill="1" applyBorder="1" applyAlignment="1" applyProtection="1">
      <alignment horizontal="center" vertical="center" wrapText="1"/>
    </xf>
    <xf numFmtId="0" fontId="0" fillId="6" borderId="0" xfId="0" applyFill="1">
      <alignment wrapText="1"/>
    </xf>
    <xf numFmtId="9" fontId="10" fillId="7" borderId="4" xfId="5" applyFont="1" applyFill="1" applyBorder="1" applyAlignment="1" applyProtection="1">
      <alignment horizontal="left" vertical="center"/>
    </xf>
    <xf numFmtId="0" fontId="13" fillId="7" borderId="6" xfId="7" applyFont="1" applyFill="1" applyBorder="1" applyAlignment="1" applyProtection="1">
      <alignment horizontal="center" vertical="center" wrapText="1"/>
    </xf>
    <xf numFmtId="0" fontId="0" fillId="10" borderId="0" xfId="0" applyFill="1" applyAlignment="1">
      <alignment horizontal="center" vertical="center" wrapText="1"/>
    </xf>
    <xf numFmtId="0" fontId="0" fillId="6" borderId="0" xfId="0" applyFill="1" applyAlignment="1">
      <alignment horizontal="center" vertical="center" wrapText="1"/>
    </xf>
    <xf numFmtId="0" fontId="12" fillId="4" borderId="6" xfId="7" applyFont="1" applyFill="1" applyBorder="1" applyAlignment="1" applyProtection="1">
      <alignment horizontal="center" vertical="center"/>
    </xf>
    <xf numFmtId="0" fontId="2" fillId="2" borderId="0" xfId="1" applyAlignment="1" applyProtection="1">
      <alignment horizontal="left" vertical="center"/>
    </xf>
    <xf numFmtId="0" fontId="16" fillId="6" borderId="0" xfId="0" applyFont="1" applyFill="1" applyAlignment="1" applyProtection="1">
      <alignment horizontal="center" vertical="center" wrapText="1"/>
      <protection locked="0"/>
    </xf>
    <xf numFmtId="0" fontId="17" fillId="5" borderId="3" xfId="0" applyFont="1" applyFill="1" applyBorder="1" applyAlignment="1" applyProtection="1">
      <alignment horizontal="center" vertical="center" wrapText="1"/>
      <protection locked="0"/>
    </xf>
    <xf numFmtId="0" fontId="17" fillId="4" borderId="3" xfId="0" applyFont="1" applyFill="1" applyBorder="1" applyAlignment="1" applyProtection="1">
      <alignment horizontal="center" vertical="center" wrapText="1"/>
      <protection locked="0"/>
    </xf>
    <xf numFmtId="0" fontId="17" fillId="4" borderId="5" xfId="0" applyFont="1" applyFill="1" applyBorder="1" applyAlignment="1" applyProtection="1">
      <alignment horizontal="center" vertical="center" wrapText="1"/>
      <protection locked="0"/>
    </xf>
    <xf numFmtId="0" fontId="17" fillId="5" borderId="3" xfId="0" applyFont="1" applyFill="1" applyBorder="1" applyAlignment="1" applyProtection="1">
      <alignment horizontal="center" wrapText="1"/>
      <protection locked="0"/>
    </xf>
    <xf numFmtId="0" fontId="17" fillId="4" borderId="3" xfId="0" applyFont="1" applyFill="1" applyBorder="1" applyAlignment="1" applyProtection="1">
      <alignment horizontal="center" wrapText="1"/>
      <protection locked="0"/>
    </xf>
    <xf numFmtId="0" fontId="17" fillId="9" borderId="3" xfId="0" applyFont="1" applyFill="1" applyBorder="1" applyAlignment="1" applyProtection="1">
      <alignment horizontal="center" wrapText="1"/>
      <protection locked="0"/>
    </xf>
    <xf numFmtId="0" fontId="17" fillId="4" borderId="5" xfId="0" applyFont="1" applyFill="1" applyBorder="1" applyAlignment="1" applyProtection="1">
      <alignment horizontal="center" wrapText="1"/>
      <protection locked="0"/>
    </xf>
    <xf numFmtId="0" fontId="17" fillId="7" borderId="3" xfId="0" applyFont="1" applyFill="1" applyBorder="1" applyAlignment="1" applyProtection="1">
      <alignment horizontal="center" wrapText="1"/>
      <protection locked="0"/>
    </xf>
    <xf numFmtId="0" fontId="16" fillId="5" borderId="3" xfId="0" applyFont="1" applyFill="1" applyBorder="1" applyAlignment="1" applyProtection="1">
      <alignment horizontal="center" vertical="center" wrapText="1"/>
      <protection locked="0"/>
    </xf>
    <xf numFmtId="0" fontId="16" fillId="4" borderId="3" xfId="0" applyFont="1" applyFill="1" applyBorder="1" applyAlignment="1" applyProtection="1">
      <alignment horizontal="center" vertical="center" wrapText="1"/>
      <protection locked="0"/>
    </xf>
    <xf numFmtId="0" fontId="16" fillId="4" borderId="5" xfId="0" applyFont="1" applyFill="1" applyBorder="1" applyAlignment="1" applyProtection="1">
      <alignment horizontal="center" vertical="center" wrapText="1"/>
      <protection locked="0"/>
    </xf>
    <xf numFmtId="0" fontId="17" fillId="7" borderId="3" xfId="0" applyFont="1" applyFill="1" applyBorder="1" applyAlignment="1" applyProtection="1">
      <alignment horizontal="center" vertical="center" wrapText="1"/>
      <protection locked="0"/>
    </xf>
    <xf numFmtId="0" fontId="16" fillId="10" borderId="0" xfId="0" applyFont="1" applyFill="1" applyAlignment="1" applyProtection="1">
      <alignment horizontal="center" vertical="center" wrapText="1"/>
      <protection locked="0"/>
    </xf>
    <xf numFmtId="165" fontId="18" fillId="5" borderId="6" xfId="7" applyNumberFormat="1" applyFont="1" applyFill="1" applyBorder="1" applyAlignment="1" applyProtection="1">
      <alignment horizontal="center" vertical="center" wrapText="1"/>
      <protection locked="0"/>
    </xf>
    <xf numFmtId="165" fontId="18" fillId="7" borderId="5" xfId="7" applyNumberFormat="1" applyFont="1" applyFill="1" applyBorder="1" applyAlignment="1" applyProtection="1">
      <alignment horizontal="center" vertical="center" wrapText="1"/>
      <protection locked="0"/>
    </xf>
    <xf numFmtId="165" fontId="18" fillId="5" borderId="5" xfId="7" applyNumberFormat="1" applyFont="1" applyFill="1" applyBorder="1" applyAlignment="1" applyProtection="1">
      <alignment horizontal="center" vertical="center" wrapText="1"/>
      <protection locked="0"/>
    </xf>
    <xf numFmtId="0" fontId="17" fillId="5" borderId="5" xfId="0" applyFont="1" applyFill="1" applyBorder="1" applyAlignment="1" applyProtection="1">
      <alignment horizontal="center" vertical="center" wrapText="1"/>
      <protection locked="0"/>
    </xf>
    <xf numFmtId="0" fontId="17" fillId="7" borderId="5" xfId="0" applyFont="1" applyFill="1" applyBorder="1" applyAlignment="1" applyProtection="1">
      <alignment horizontal="center" vertical="center" wrapText="1"/>
      <protection locked="0"/>
    </xf>
    <xf numFmtId="1" fontId="20" fillId="0" borderId="0" xfId="0" applyNumberFormat="1" applyFont="1" applyAlignment="1" applyProtection="1">
      <alignment vertical="center" wrapText="1"/>
      <protection locked="0"/>
    </xf>
    <xf numFmtId="9" fontId="0" fillId="4" borderId="9" xfId="5" applyFont="1" applyFill="1" applyBorder="1" applyAlignment="1" applyProtection="1">
      <alignment horizontal="center"/>
    </xf>
    <xf numFmtId="0" fontId="10" fillId="4" borderId="10" xfId="0" applyFont="1" applyFill="1" applyBorder="1" applyAlignment="1">
      <alignment vertical="center" wrapText="1"/>
    </xf>
    <xf numFmtId="0" fontId="13" fillId="4" borderId="10" xfId="7" applyFont="1" applyFill="1" applyBorder="1" applyAlignment="1" applyProtection="1">
      <alignment horizontal="center" vertical="center"/>
    </xf>
    <xf numFmtId="10" fontId="0" fillId="0" borderId="0" xfId="5" applyNumberFormat="1" applyFont="1" applyFill="1" applyBorder="1" applyAlignment="1" applyProtection="1">
      <alignment horizontal="left" vertical="center"/>
    </xf>
    <xf numFmtId="10" fontId="0" fillId="0" borderId="0" xfId="0" applyNumberFormat="1" applyAlignment="1">
      <alignment horizontal="left" vertical="center"/>
    </xf>
    <xf numFmtId="10" fontId="22" fillId="0" borderId="0" xfId="0" applyNumberFormat="1" applyFont="1" applyAlignment="1" applyProtection="1">
      <alignment horizontal="left" vertical="center"/>
      <protection locked="0"/>
    </xf>
    <xf numFmtId="0" fontId="9" fillId="3" borderId="7" xfId="0" applyFont="1" applyFill="1" applyBorder="1" applyAlignment="1">
      <alignment horizontal="left" vertical="center"/>
    </xf>
    <xf numFmtId="0" fontId="0" fillId="0" borderId="7" xfId="0" applyBorder="1" applyAlignment="1">
      <alignment horizontal="left" vertical="center"/>
    </xf>
    <xf numFmtId="2" fontId="9" fillId="3" borderId="8" xfId="0" applyNumberFormat="1" applyFont="1" applyFill="1" applyBorder="1">
      <alignment wrapText="1"/>
    </xf>
    <xf numFmtId="2" fontId="8" fillId="3" borderId="8" xfId="0" applyNumberFormat="1" applyFont="1" applyFill="1" applyBorder="1">
      <alignment wrapText="1"/>
    </xf>
    <xf numFmtId="0" fontId="9" fillId="3" borderId="7" xfId="0" applyFont="1" applyFill="1" applyBorder="1">
      <alignment wrapText="1"/>
    </xf>
    <xf numFmtId="0" fontId="8" fillId="3" borderId="7" xfId="0" applyFont="1" applyFill="1" applyBorder="1">
      <alignment wrapText="1"/>
    </xf>
    <xf numFmtId="0" fontId="0" fillId="0" borderId="0" xfId="0" applyAlignment="1">
      <alignment vertical="top" wrapText="1"/>
    </xf>
    <xf numFmtId="0" fontId="21" fillId="3" borderId="0" xfId="2" applyFont="1" applyAlignment="1" applyProtection="1">
      <alignment vertical="center"/>
    </xf>
    <xf numFmtId="10" fontId="0" fillId="0" borderId="11" xfId="5" applyNumberFormat="1" applyFont="1" applyFill="1"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cellXfs>
  <cellStyles count="8">
    <cellStyle name="Dato" xfId="6" xr:uid="{00000000-0005-0000-0000-000000000000}"/>
    <cellStyle name="Hyperkobling" xfId="7" builtinId="8"/>
    <cellStyle name="Normal" xfId="0" builtinId="0" customBuiltin="1"/>
    <cellStyle name="Overskrift 1" xfId="2" builtinId="16" customBuiltin="1"/>
    <cellStyle name="Overskrift 2" xfId="3" builtinId="17" customBuiltin="1"/>
    <cellStyle name="Overskrift 3" xfId="4" builtinId="18" customBuiltin="1"/>
    <cellStyle name="Prosent" xfId="5" builtinId="5"/>
    <cellStyle name="Tittel" xfId="1" builtinId="15" customBuiltin="1"/>
  </cellStyles>
  <dxfs count="18">
    <dxf>
      <font>
        <b/>
        <i val="0"/>
        <strike val="0"/>
        <condense val="0"/>
        <extend val="0"/>
        <outline val="0"/>
        <shadow val="0"/>
        <u val="none"/>
        <vertAlign val="baseline"/>
        <sz val="16"/>
        <color theme="0"/>
        <name val="Perpetua"/>
        <family val="1"/>
        <scheme val="minor"/>
      </font>
      <numFmt numFmtId="1" formatCode="0"/>
      <alignment horizontal="general" vertical="center" textRotation="0" wrapText="1" indent="0" justifyLastLine="0" shrinkToFit="0" readingOrder="0"/>
      <protection locked="0" hidden="0"/>
    </dxf>
    <dxf>
      <font>
        <b/>
        <strike val="0"/>
        <outline val="0"/>
        <shadow val="0"/>
        <u val="none"/>
        <vertAlign val="baseline"/>
        <sz val="16"/>
        <color theme="1"/>
        <name val="Perpetua"/>
        <family val="1"/>
        <scheme val="minor"/>
      </font>
      <numFmt numFmtId="1" formatCode="0"/>
      <alignment horizontal="general" vertical="center" textRotation="0" wrapText="1" indent="0" justifyLastLine="0" shrinkToFit="0" readingOrder="0"/>
      <protection locked="0" hidden="0"/>
    </dxf>
    <dxf>
      <font>
        <b/>
        <i val="0"/>
        <strike val="0"/>
        <condense val="0"/>
        <extend val="0"/>
        <outline val="0"/>
        <shadow val="0"/>
        <u val="none"/>
        <vertAlign val="baseline"/>
        <sz val="16"/>
        <color theme="0"/>
        <name val="Perpetua"/>
        <family val="1"/>
        <scheme val="minor"/>
      </font>
      <numFmt numFmtId="1" formatCode="0"/>
      <alignment horizontal="general" vertical="center" textRotation="0" wrapText="1" indent="0" justifyLastLine="0" shrinkToFit="0" readingOrder="0"/>
      <protection locked="0" hidden="0"/>
    </dxf>
    <dxf>
      <font>
        <b/>
        <sz val="16"/>
        <color theme="8" tint="-0.499984740745262"/>
      </font>
      <numFmt numFmtId="1" formatCode="0"/>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6"/>
        <color theme="1"/>
        <name val="Perpetua"/>
        <family val="1"/>
        <scheme val="minor"/>
      </font>
      <numFmt numFmtId="14" formatCode="0.00\ %"/>
      <alignment horizontal="left" vertical="center" textRotation="0" wrapText="0" indent="0" justifyLastLine="0" shrinkToFit="0" readingOrder="0"/>
      <protection locked="0" hidden="0"/>
    </dxf>
    <dxf>
      <font>
        <b/>
        <strike val="0"/>
        <outline val="0"/>
        <shadow val="0"/>
        <u/>
        <vertAlign val="baseline"/>
        <sz val="16"/>
        <color theme="8" tint="-0.499984740745262"/>
        <name val="Perpetua"/>
        <family val="1"/>
        <scheme val="minor"/>
      </font>
      <alignment horizontal="general" vertical="center" textRotation="0" wrapText="1" indent="0" justifyLastLine="0" shrinkToFit="0" readingOrder="0"/>
      <protection locked="1" hidden="0"/>
    </dxf>
    <dxf>
      <numFmt numFmtId="14" formatCode="0.00\ %"/>
      <alignment horizontal="left" vertical="center" textRotation="0" wrapText="0" indent="0" justifyLastLine="0" shrinkToFit="0" readingOrder="0"/>
    </dxf>
    <dxf>
      <numFmt numFmtId="14" formatCode="0.00\ %"/>
      <fill>
        <patternFill patternType="none">
          <fgColor indexed="64"/>
          <bgColor indexed="65"/>
        </patternFill>
      </fill>
      <alignment horizontal="left" vertical="center" textRotation="0" wrapText="0" indent="0" justifyLastLine="0" shrinkToFit="0" readingOrder="0"/>
      <protection locked="1" hidden="0"/>
    </dxf>
    <dxf>
      <fill>
        <patternFill patternType="none">
          <fgColor indexed="64"/>
          <bgColor auto="1"/>
        </patternFill>
      </fill>
    </dxf>
    <dxf>
      <alignment vertical="center" textRotation="0" indent="0" justifyLastLine="0" shrinkToFit="0" readingOrder="0"/>
      <protection locked="0" hidden="0"/>
    </dxf>
    <dxf>
      <protection locked="0" hidden="0"/>
    </dxf>
    <dxf>
      <fill>
        <patternFill patternType="solid">
          <fgColor theme="6" tint="0.59999389629810485"/>
          <bgColor theme="6" tint="0.59999389629810485"/>
        </patternFill>
      </fill>
    </dxf>
    <dxf>
      <fill>
        <patternFill patternType="solid">
          <fgColor theme="6" tint="0.59999389629810485"/>
          <bgColor theme="6" tint="0.59999389629810485"/>
        </patternFill>
      </fill>
    </dxf>
    <dxf>
      <font>
        <b/>
        <color theme="0"/>
      </font>
      <fill>
        <patternFill patternType="solid">
          <fgColor theme="6"/>
          <bgColor theme="6"/>
        </patternFill>
      </fill>
    </dxf>
    <dxf>
      <font>
        <b/>
        <color theme="0"/>
      </font>
      <fill>
        <patternFill patternType="solid">
          <fgColor theme="6"/>
          <bgColor theme="6"/>
        </patternFill>
      </fill>
    </dxf>
    <dxf>
      <font>
        <b/>
        <color theme="0"/>
      </font>
      <fill>
        <patternFill patternType="solid">
          <fgColor theme="6"/>
          <bgColor theme="6"/>
        </patternFill>
      </fill>
      <border>
        <top style="thick">
          <color theme="0"/>
        </top>
      </border>
    </dxf>
    <dxf>
      <font>
        <b/>
        <color theme="0"/>
      </font>
      <fill>
        <patternFill patternType="solid">
          <fgColor theme="6"/>
          <bgColor theme="6" tint="-0.24994659260841701"/>
        </patternFill>
      </fill>
      <border>
        <bottom style="thick">
          <color theme="0"/>
        </bottom>
      </border>
    </dxf>
    <dxf>
      <font>
        <color theme="1"/>
      </font>
      <fill>
        <patternFill patternType="solid">
          <fgColor theme="6" tint="0.79998168889431442"/>
          <bgColor theme="6" tint="0.79998168889431442"/>
        </patternFill>
      </fill>
      <border>
        <vertical style="thin">
          <color theme="0"/>
        </vertical>
        <horizontal style="thin">
          <color theme="0"/>
        </horizontal>
      </border>
    </dxf>
  </dxfs>
  <tableStyles count="1" defaultTableStyle="Liste over gjøremål for prosjekter">
    <tableStyle name="Liste over gjøremål for prosjekter" pivot="0" count="7" xr9:uid="{00000000-0011-0000-FFFF-FFFF00000000}">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17" Type="http://schemas.openxmlformats.org/officeDocument/2006/relationships/image" Target="../media/image118.png"/><Relationship Id="rId21" Type="http://schemas.openxmlformats.org/officeDocument/2006/relationships/image" Target="../media/image22.png"/><Relationship Id="rId42" Type="http://schemas.openxmlformats.org/officeDocument/2006/relationships/image" Target="../media/image43.png"/><Relationship Id="rId63" Type="http://schemas.openxmlformats.org/officeDocument/2006/relationships/image" Target="../media/image64.png"/><Relationship Id="rId84" Type="http://schemas.openxmlformats.org/officeDocument/2006/relationships/image" Target="../media/image85.png"/><Relationship Id="rId138" Type="http://schemas.openxmlformats.org/officeDocument/2006/relationships/image" Target="../media/image139.png"/><Relationship Id="rId159" Type="http://schemas.openxmlformats.org/officeDocument/2006/relationships/image" Target="../media/image160.png"/><Relationship Id="rId170" Type="http://schemas.openxmlformats.org/officeDocument/2006/relationships/image" Target="../media/image171.png"/><Relationship Id="rId191" Type="http://schemas.openxmlformats.org/officeDocument/2006/relationships/image" Target="../media/image192.png"/><Relationship Id="rId205" Type="http://schemas.openxmlformats.org/officeDocument/2006/relationships/image" Target="../media/image206.png"/><Relationship Id="rId226" Type="http://schemas.openxmlformats.org/officeDocument/2006/relationships/image" Target="../media/image227.png"/><Relationship Id="rId107" Type="http://schemas.openxmlformats.org/officeDocument/2006/relationships/image" Target="../media/image108.png"/><Relationship Id="rId11" Type="http://schemas.openxmlformats.org/officeDocument/2006/relationships/image" Target="../media/image12.png"/><Relationship Id="rId32" Type="http://schemas.openxmlformats.org/officeDocument/2006/relationships/image" Target="../media/image33.png"/><Relationship Id="rId53" Type="http://schemas.openxmlformats.org/officeDocument/2006/relationships/image" Target="../media/image54.png"/><Relationship Id="rId74" Type="http://schemas.openxmlformats.org/officeDocument/2006/relationships/image" Target="../media/image75.png"/><Relationship Id="rId128" Type="http://schemas.openxmlformats.org/officeDocument/2006/relationships/image" Target="../media/image129.png"/><Relationship Id="rId149" Type="http://schemas.openxmlformats.org/officeDocument/2006/relationships/image" Target="../media/image150.png"/><Relationship Id="rId5" Type="http://schemas.openxmlformats.org/officeDocument/2006/relationships/image" Target="../media/image6.png"/><Relationship Id="rId95" Type="http://schemas.openxmlformats.org/officeDocument/2006/relationships/image" Target="../media/image96.png"/><Relationship Id="rId160" Type="http://schemas.openxmlformats.org/officeDocument/2006/relationships/image" Target="../media/image161.png"/><Relationship Id="rId181" Type="http://schemas.openxmlformats.org/officeDocument/2006/relationships/image" Target="../media/image182.png"/><Relationship Id="rId216" Type="http://schemas.openxmlformats.org/officeDocument/2006/relationships/image" Target="../media/image217.png"/><Relationship Id="rId237" Type="http://schemas.openxmlformats.org/officeDocument/2006/relationships/image" Target="../media/image238.png"/><Relationship Id="rId22" Type="http://schemas.openxmlformats.org/officeDocument/2006/relationships/image" Target="../media/image23.png"/><Relationship Id="rId43" Type="http://schemas.openxmlformats.org/officeDocument/2006/relationships/image" Target="../media/image44.png"/><Relationship Id="rId64" Type="http://schemas.openxmlformats.org/officeDocument/2006/relationships/image" Target="../media/image65.png"/><Relationship Id="rId118" Type="http://schemas.openxmlformats.org/officeDocument/2006/relationships/image" Target="../media/image119.png"/><Relationship Id="rId139" Type="http://schemas.openxmlformats.org/officeDocument/2006/relationships/image" Target="../media/image140.png"/><Relationship Id="rId85" Type="http://schemas.openxmlformats.org/officeDocument/2006/relationships/image" Target="../media/image86.png"/><Relationship Id="rId150" Type="http://schemas.openxmlformats.org/officeDocument/2006/relationships/image" Target="../media/image151.png"/><Relationship Id="rId171" Type="http://schemas.openxmlformats.org/officeDocument/2006/relationships/image" Target="../media/image172.png"/><Relationship Id="rId192" Type="http://schemas.openxmlformats.org/officeDocument/2006/relationships/image" Target="../media/image193.png"/><Relationship Id="rId206" Type="http://schemas.openxmlformats.org/officeDocument/2006/relationships/image" Target="../media/image207.png"/><Relationship Id="rId227" Type="http://schemas.openxmlformats.org/officeDocument/2006/relationships/image" Target="../media/image228.png"/><Relationship Id="rId12" Type="http://schemas.openxmlformats.org/officeDocument/2006/relationships/image" Target="../media/image13.png"/><Relationship Id="rId33" Type="http://schemas.openxmlformats.org/officeDocument/2006/relationships/image" Target="../media/image34.png"/><Relationship Id="rId108" Type="http://schemas.openxmlformats.org/officeDocument/2006/relationships/image" Target="../media/image109.png"/><Relationship Id="rId129" Type="http://schemas.openxmlformats.org/officeDocument/2006/relationships/image" Target="../media/image130.png"/><Relationship Id="rId54" Type="http://schemas.openxmlformats.org/officeDocument/2006/relationships/image" Target="../media/image55.png"/><Relationship Id="rId75" Type="http://schemas.openxmlformats.org/officeDocument/2006/relationships/image" Target="../media/image76.png"/><Relationship Id="rId96" Type="http://schemas.openxmlformats.org/officeDocument/2006/relationships/image" Target="../media/image97.png"/><Relationship Id="rId140" Type="http://schemas.openxmlformats.org/officeDocument/2006/relationships/image" Target="../media/image141.png"/><Relationship Id="rId161" Type="http://schemas.openxmlformats.org/officeDocument/2006/relationships/image" Target="../media/image162.png"/><Relationship Id="rId182" Type="http://schemas.openxmlformats.org/officeDocument/2006/relationships/image" Target="../media/image183.png"/><Relationship Id="rId217" Type="http://schemas.openxmlformats.org/officeDocument/2006/relationships/image" Target="../media/image218.png"/><Relationship Id="rId6" Type="http://schemas.openxmlformats.org/officeDocument/2006/relationships/image" Target="../media/image7.png"/><Relationship Id="rId238" Type="http://schemas.openxmlformats.org/officeDocument/2006/relationships/image" Target="../media/image239.png"/><Relationship Id="rId23" Type="http://schemas.openxmlformats.org/officeDocument/2006/relationships/image" Target="../media/image24.png"/><Relationship Id="rId119" Type="http://schemas.openxmlformats.org/officeDocument/2006/relationships/image" Target="../media/image120.png"/><Relationship Id="rId44" Type="http://schemas.openxmlformats.org/officeDocument/2006/relationships/image" Target="../media/image45.png"/><Relationship Id="rId65" Type="http://schemas.openxmlformats.org/officeDocument/2006/relationships/image" Target="../media/image66.png"/><Relationship Id="rId86" Type="http://schemas.openxmlformats.org/officeDocument/2006/relationships/image" Target="../media/image87.png"/><Relationship Id="rId130" Type="http://schemas.openxmlformats.org/officeDocument/2006/relationships/image" Target="../media/image131.png"/><Relationship Id="rId151" Type="http://schemas.openxmlformats.org/officeDocument/2006/relationships/image" Target="../media/image152.png"/><Relationship Id="rId172" Type="http://schemas.openxmlformats.org/officeDocument/2006/relationships/image" Target="../media/image173.png"/><Relationship Id="rId193" Type="http://schemas.openxmlformats.org/officeDocument/2006/relationships/image" Target="../media/image194.png"/><Relationship Id="rId207" Type="http://schemas.openxmlformats.org/officeDocument/2006/relationships/image" Target="../media/image208.png"/><Relationship Id="rId228" Type="http://schemas.openxmlformats.org/officeDocument/2006/relationships/image" Target="../media/image229.png"/><Relationship Id="rId13" Type="http://schemas.openxmlformats.org/officeDocument/2006/relationships/image" Target="../media/image14.png"/><Relationship Id="rId109" Type="http://schemas.openxmlformats.org/officeDocument/2006/relationships/image" Target="../media/image110.png"/><Relationship Id="rId34" Type="http://schemas.openxmlformats.org/officeDocument/2006/relationships/image" Target="../media/image35.png"/><Relationship Id="rId55" Type="http://schemas.openxmlformats.org/officeDocument/2006/relationships/image" Target="../media/image56.png"/><Relationship Id="rId76" Type="http://schemas.openxmlformats.org/officeDocument/2006/relationships/image" Target="../media/image77.png"/><Relationship Id="rId97" Type="http://schemas.openxmlformats.org/officeDocument/2006/relationships/image" Target="../media/image98.png"/><Relationship Id="rId120" Type="http://schemas.openxmlformats.org/officeDocument/2006/relationships/image" Target="../media/image121.png"/><Relationship Id="rId141" Type="http://schemas.openxmlformats.org/officeDocument/2006/relationships/image" Target="../media/image142.png"/><Relationship Id="rId7" Type="http://schemas.openxmlformats.org/officeDocument/2006/relationships/image" Target="../media/image8.png"/><Relationship Id="rId162" Type="http://schemas.openxmlformats.org/officeDocument/2006/relationships/image" Target="../media/image163.png"/><Relationship Id="rId183" Type="http://schemas.openxmlformats.org/officeDocument/2006/relationships/image" Target="../media/image184.png"/><Relationship Id="rId218" Type="http://schemas.openxmlformats.org/officeDocument/2006/relationships/image" Target="../media/image219.png"/><Relationship Id="rId239" Type="http://schemas.openxmlformats.org/officeDocument/2006/relationships/image" Target="../media/image240.png"/><Relationship Id="rId24" Type="http://schemas.openxmlformats.org/officeDocument/2006/relationships/image" Target="../media/image25.png"/><Relationship Id="rId45" Type="http://schemas.openxmlformats.org/officeDocument/2006/relationships/image" Target="../media/image46.png"/><Relationship Id="rId66" Type="http://schemas.openxmlformats.org/officeDocument/2006/relationships/image" Target="../media/image67.png"/><Relationship Id="rId87" Type="http://schemas.openxmlformats.org/officeDocument/2006/relationships/image" Target="../media/image88.png"/><Relationship Id="rId110" Type="http://schemas.openxmlformats.org/officeDocument/2006/relationships/image" Target="../media/image111.png"/><Relationship Id="rId131" Type="http://schemas.openxmlformats.org/officeDocument/2006/relationships/image" Target="../media/image132.png"/><Relationship Id="rId152" Type="http://schemas.openxmlformats.org/officeDocument/2006/relationships/image" Target="../media/image153.png"/><Relationship Id="rId173" Type="http://schemas.openxmlformats.org/officeDocument/2006/relationships/image" Target="../media/image174.png"/><Relationship Id="rId194" Type="http://schemas.openxmlformats.org/officeDocument/2006/relationships/image" Target="../media/image195.png"/><Relationship Id="rId208" Type="http://schemas.openxmlformats.org/officeDocument/2006/relationships/image" Target="../media/image209.png"/><Relationship Id="rId229" Type="http://schemas.openxmlformats.org/officeDocument/2006/relationships/image" Target="../media/image230.png"/><Relationship Id="rId14" Type="http://schemas.openxmlformats.org/officeDocument/2006/relationships/image" Target="../media/image15.png"/><Relationship Id="rId35" Type="http://schemas.openxmlformats.org/officeDocument/2006/relationships/image" Target="../media/image36.png"/><Relationship Id="rId56" Type="http://schemas.openxmlformats.org/officeDocument/2006/relationships/image" Target="../media/image57.png"/><Relationship Id="rId77" Type="http://schemas.openxmlformats.org/officeDocument/2006/relationships/image" Target="../media/image78.png"/><Relationship Id="rId100" Type="http://schemas.openxmlformats.org/officeDocument/2006/relationships/image" Target="../media/image101.png"/><Relationship Id="rId8" Type="http://schemas.openxmlformats.org/officeDocument/2006/relationships/image" Target="../media/image9.png"/><Relationship Id="rId98" Type="http://schemas.openxmlformats.org/officeDocument/2006/relationships/image" Target="../media/image99.png"/><Relationship Id="rId121" Type="http://schemas.openxmlformats.org/officeDocument/2006/relationships/image" Target="../media/image122.png"/><Relationship Id="rId142" Type="http://schemas.openxmlformats.org/officeDocument/2006/relationships/image" Target="../media/image143.png"/><Relationship Id="rId163" Type="http://schemas.openxmlformats.org/officeDocument/2006/relationships/image" Target="../media/image164.png"/><Relationship Id="rId184" Type="http://schemas.openxmlformats.org/officeDocument/2006/relationships/image" Target="../media/image185.png"/><Relationship Id="rId219" Type="http://schemas.openxmlformats.org/officeDocument/2006/relationships/image" Target="../media/image220.png"/><Relationship Id="rId230" Type="http://schemas.openxmlformats.org/officeDocument/2006/relationships/image" Target="../media/image231.png"/><Relationship Id="rId25" Type="http://schemas.openxmlformats.org/officeDocument/2006/relationships/image" Target="../media/image26.png"/><Relationship Id="rId46" Type="http://schemas.openxmlformats.org/officeDocument/2006/relationships/image" Target="../media/image47.png"/><Relationship Id="rId67" Type="http://schemas.openxmlformats.org/officeDocument/2006/relationships/image" Target="../media/image68.png"/><Relationship Id="rId88" Type="http://schemas.openxmlformats.org/officeDocument/2006/relationships/image" Target="../media/image89.png"/><Relationship Id="rId111" Type="http://schemas.openxmlformats.org/officeDocument/2006/relationships/image" Target="../media/image112.png"/><Relationship Id="rId132" Type="http://schemas.openxmlformats.org/officeDocument/2006/relationships/image" Target="../media/image133.png"/><Relationship Id="rId153" Type="http://schemas.openxmlformats.org/officeDocument/2006/relationships/image" Target="../media/image154.png"/><Relationship Id="rId174" Type="http://schemas.openxmlformats.org/officeDocument/2006/relationships/image" Target="../media/image175.png"/><Relationship Id="rId195" Type="http://schemas.openxmlformats.org/officeDocument/2006/relationships/image" Target="../media/image196.png"/><Relationship Id="rId209" Type="http://schemas.openxmlformats.org/officeDocument/2006/relationships/image" Target="../media/image210.png"/><Relationship Id="rId190" Type="http://schemas.openxmlformats.org/officeDocument/2006/relationships/image" Target="../media/image191.png"/><Relationship Id="rId204" Type="http://schemas.openxmlformats.org/officeDocument/2006/relationships/image" Target="../media/image205.png"/><Relationship Id="rId220" Type="http://schemas.openxmlformats.org/officeDocument/2006/relationships/image" Target="../media/image221.png"/><Relationship Id="rId225" Type="http://schemas.openxmlformats.org/officeDocument/2006/relationships/image" Target="../media/image226.png"/><Relationship Id="rId15" Type="http://schemas.openxmlformats.org/officeDocument/2006/relationships/image" Target="../media/image16.png"/><Relationship Id="rId36" Type="http://schemas.openxmlformats.org/officeDocument/2006/relationships/image" Target="../media/image37.png"/><Relationship Id="rId57" Type="http://schemas.openxmlformats.org/officeDocument/2006/relationships/image" Target="../media/image58.png"/><Relationship Id="rId106" Type="http://schemas.openxmlformats.org/officeDocument/2006/relationships/image" Target="../media/image107.png"/><Relationship Id="rId127" Type="http://schemas.openxmlformats.org/officeDocument/2006/relationships/image" Target="../media/image128.png"/><Relationship Id="rId10" Type="http://schemas.openxmlformats.org/officeDocument/2006/relationships/image" Target="../media/image11.png"/><Relationship Id="rId31" Type="http://schemas.openxmlformats.org/officeDocument/2006/relationships/image" Target="../media/image32.png"/><Relationship Id="rId52" Type="http://schemas.openxmlformats.org/officeDocument/2006/relationships/image" Target="../media/image53.png"/><Relationship Id="rId73" Type="http://schemas.openxmlformats.org/officeDocument/2006/relationships/image" Target="../media/image74.png"/><Relationship Id="rId78" Type="http://schemas.openxmlformats.org/officeDocument/2006/relationships/image" Target="../media/image79.png"/><Relationship Id="rId94" Type="http://schemas.openxmlformats.org/officeDocument/2006/relationships/image" Target="../media/image95.png"/><Relationship Id="rId99" Type="http://schemas.openxmlformats.org/officeDocument/2006/relationships/image" Target="../media/image100.png"/><Relationship Id="rId101" Type="http://schemas.openxmlformats.org/officeDocument/2006/relationships/image" Target="../media/image102.png"/><Relationship Id="rId122" Type="http://schemas.openxmlformats.org/officeDocument/2006/relationships/image" Target="../media/image123.png"/><Relationship Id="rId143" Type="http://schemas.openxmlformats.org/officeDocument/2006/relationships/image" Target="../media/image144.png"/><Relationship Id="rId148" Type="http://schemas.openxmlformats.org/officeDocument/2006/relationships/image" Target="../media/image149.png"/><Relationship Id="rId164" Type="http://schemas.openxmlformats.org/officeDocument/2006/relationships/image" Target="../media/image165.png"/><Relationship Id="rId169" Type="http://schemas.openxmlformats.org/officeDocument/2006/relationships/image" Target="../media/image170.png"/><Relationship Id="rId185" Type="http://schemas.openxmlformats.org/officeDocument/2006/relationships/image" Target="../media/image186.png"/><Relationship Id="rId4" Type="http://schemas.openxmlformats.org/officeDocument/2006/relationships/image" Target="../media/image5.png"/><Relationship Id="rId9" Type="http://schemas.openxmlformats.org/officeDocument/2006/relationships/image" Target="../media/image10.png"/><Relationship Id="rId180" Type="http://schemas.openxmlformats.org/officeDocument/2006/relationships/image" Target="../media/image181.png"/><Relationship Id="rId210" Type="http://schemas.openxmlformats.org/officeDocument/2006/relationships/image" Target="../media/image211.png"/><Relationship Id="rId215" Type="http://schemas.openxmlformats.org/officeDocument/2006/relationships/image" Target="../media/image216.png"/><Relationship Id="rId236" Type="http://schemas.openxmlformats.org/officeDocument/2006/relationships/image" Target="../media/image237.png"/><Relationship Id="rId26" Type="http://schemas.openxmlformats.org/officeDocument/2006/relationships/image" Target="../media/image27.png"/><Relationship Id="rId231" Type="http://schemas.openxmlformats.org/officeDocument/2006/relationships/image" Target="../media/image232.png"/><Relationship Id="rId47" Type="http://schemas.openxmlformats.org/officeDocument/2006/relationships/image" Target="../media/image48.png"/><Relationship Id="rId68" Type="http://schemas.openxmlformats.org/officeDocument/2006/relationships/image" Target="../media/image69.png"/><Relationship Id="rId89" Type="http://schemas.openxmlformats.org/officeDocument/2006/relationships/image" Target="../media/image90.png"/><Relationship Id="rId112" Type="http://schemas.openxmlformats.org/officeDocument/2006/relationships/image" Target="../media/image113.png"/><Relationship Id="rId133" Type="http://schemas.openxmlformats.org/officeDocument/2006/relationships/image" Target="../media/image134.png"/><Relationship Id="rId154" Type="http://schemas.openxmlformats.org/officeDocument/2006/relationships/image" Target="../media/image155.png"/><Relationship Id="rId175" Type="http://schemas.openxmlformats.org/officeDocument/2006/relationships/image" Target="../media/image176.png"/><Relationship Id="rId196" Type="http://schemas.openxmlformats.org/officeDocument/2006/relationships/image" Target="../media/image197.png"/><Relationship Id="rId200" Type="http://schemas.openxmlformats.org/officeDocument/2006/relationships/image" Target="../media/image201.png"/><Relationship Id="rId16" Type="http://schemas.openxmlformats.org/officeDocument/2006/relationships/image" Target="../media/image17.png"/><Relationship Id="rId221" Type="http://schemas.openxmlformats.org/officeDocument/2006/relationships/image" Target="../media/image222.png"/><Relationship Id="rId37" Type="http://schemas.openxmlformats.org/officeDocument/2006/relationships/image" Target="../media/image38.png"/><Relationship Id="rId58" Type="http://schemas.openxmlformats.org/officeDocument/2006/relationships/image" Target="../media/image59.png"/><Relationship Id="rId79" Type="http://schemas.openxmlformats.org/officeDocument/2006/relationships/image" Target="../media/image80.png"/><Relationship Id="rId102" Type="http://schemas.openxmlformats.org/officeDocument/2006/relationships/image" Target="../media/image103.png"/><Relationship Id="rId123" Type="http://schemas.openxmlformats.org/officeDocument/2006/relationships/image" Target="../media/image124.png"/><Relationship Id="rId144" Type="http://schemas.openxmlformats.org/officeDocument/2006/relationships/image" Target="../media/image145.png"/><Relationship Id="rId90" Type="http://schemas.openxmlformats.org/officeDocument/2006/relationships/image" Target="../media/image91.png"/><Relationship Id="rId165" Type="http://schemas.openxmlformats.org/officeDocument/2006/relationships/image" Target="../media/image166.png"/><Relationship Id="rId186" Type="http://schemas.openxmlformats.org/officeDocument/2006/relationships/image" Target="../media/image187.png"/><Relationship Id="rId211" Type="http://schemas.openxmlformats.org/officeDocument/2006/relationships/image" Target="../media/image212.png"/><Relationship Id="rId232" Type="http://schemas.openxmlformats.org/officeDocument/2006/relationships/image" Target="../media/image233.png"/><Relationship Id="rId27" Type="http://schemas.openxmlformats.org/officeDocument/2006/relationships/image" Target="../media/image28.png"/><Relationship Id="rId48" Type="http://schemas.openxmlformats.org/officeDocument/2006/relationships/image" Target="../media/image49.png"/><Relationship Id="rId69" Type="http://schemas.openxmlformats.org/officeDocument/2006/relationships/image" Target="../media/image70.png"/><Relationship Id="rId113" Type="http://schemas.openxmlformats.org/officeDocument/2006/relationships/image" Target="../media/image114.png"/><Relationship Id="rId134" Type="http://schemas.openxmlformats.org/officeDocument/2006/relationships/image" Target="../media/image135.png"/><Relationship Id="rId80" Type="http://schemas.openxmlformats.org/officeDocument/2006/relationships/image" Target="../media/image81.png"/><Relationship Id="rId155" Type="http://schemas.openxmlformats.org/officeDocument/2006/relationships/image" Target="../media/image156.png"/><Relationship Id="rId176" Type="http://schemas.openxmlformats.org/officeDocument/2006/relationships/image" Target="../media/image177.png"/><Relationship Id="rId197" Type="http://schemas.openxmlformats.org/officeDocument/2006/relationships/image" Target="../media/image198.png"/><Relationship Id="rId201" Type="http://schemas.openxmlformats.org/officeDocument/2006/relationships/image" Target="../media/image202.png"/><Relationship Id="rId222" Type="http://schemas.openxmlformats.org/officeDocument/2006/relationships/image" Target="../media/image223.png"/><Relationship Id="rId17" Type="http://schemas.openxmlformats.org/officeDocument/2006/relationships/image" Target="../media/image18.png"/><Relationship Id="rId38" Type="http://schemas.openxmlformats.org/officeDocument/2006/relationships/image" Target="../media/image39.png"/><Relationship Id="rId59" Type="http://schemas.openxmlformats.org/officeDocument/2006/relationships/image" Target="../media/image60.png"/><Relationship Id="rId103" Type="http://schemas.openxmlformats.org/officeDocument/2006/relationships/image" Target="../media/image104.png"/><Relationship Id="rId124" Type="http://schemas.openxmlformats.org/officeDocument/2006/relationships/image" Target="../media/image125.png"/><Relationship Id="rId70" Type="http://schemas.openxmlformats.org/officeDocument/2006/relationships/image" Target="../media/image71.png"/><Relationship Id="rId91" Type="http://schemas.openxmlformats.org/officeDocument/2006/relationships/image" Target="../media/image92.png"/><Relationship Id="rId145" Type="http://schemas.openxmlformats.org/officeDocument/2006/relationships/image" Target="../media/image146.png"/><Relationship Id="rId166" Type="http://schemas.openxmlformats.org/officeDocument/2006/relationships/image" Target="../media/image167.png"/><Relationship Id="rId187" Type="http://schemas.openxmlformats.org/officeDocument/2006/relationships/image" Target="../media/image188.png"/><Relationship Id="rId1" Type="http://schemas.openxmlformats.org/officeDocument/2006/relationships/image" Target="../media/image2.png"/><Relationship Id="rId212" Type="http://schemas.openxmlformats.org/officeDocument/2006/relationships/image" Target="../media/image213.png"/><Relationship Id="rId233" Type="http://schemas.openxmlformats.org/officeDocument/2006/relationships/image" Target="../media/image234.png"/><Relationship Id="rId28" Type="http://schemas.openxmlformats.org/officeDocument/2006/relationships/image" Target="../media/image29.png"/><Relationship Id="rId49" Type="http://schemas.openxmlformats.org/officeDocument/2006/relationships/image" Target="../media/image50.png"/><Relationship Id="rId114" Type="http://schemas.openxmlformats.org/officeDocument/2006/relationships/image" Target="../media/image115.png"/><Relationship Id="rId60" Type="http://schemas.openxmlformats.org/officeDocument/2006/relationships/image" Target="../media/image61.png"/><Relationship Id="rId81" Type="http://schemas.openxmlformats.org/officeDocument/2006/relationships/image" Target="../media/image82.png"/><Relationship Id="rId135" Type="http://schemas.openxmlformats.org/officeDocument/2006/relationships/image" Target="../media/image136.png"/><Relationship Id="rId156" Type="http://schemas.openxmlformats.org/officeDocument/2006/relationships/image" Target="../media/image157.png"/><Relationship Id="rId177" Type="http://schemas.openxmlformats.org/officeDocument/2006/relationships/image" Target="../media/image178.png"/><Relationship Id="rId198" Type="http://schemas.openxmlformats.org/officeDocument/2006/relationships/image" Target="../media/image199.png"/><Relationship Id="rId202" Type="http://schemas.openxmlformats.org/officeDocument/2006/relationships/image" Target="../media/image203.png"/><Relationship Id="rId223" Type="http://schemas.openxmlformats.org/officeDocument/2006/relationships/image" Target="../media/image224.png"/><Relationship Id="rId18" Type="http://schemas.openxmlformats.org/officeDocument/2006/relationships/image" Target="../media/image19.png"/><Relationship Id="rId39" Type="http://schemas.openxmlformats.org/officeDocument/2006/relationships/image" Target="../media/image40.png"/><Relationship Id="rId50" Type="http://schemas.openxmlformats.org/officeDocument/2006/relationships/image" Target="../media/image51.png"/><Relationship Id="rId104" Type="http://schemas.openxmlformats.org/officeDocument/2006/relationships/image" Target="../media/image105.png"/><Relationship Id="rId125" Type="http://schemas.openxmlformats.org/officeDocument/2006/relationships/image" Target="../media/image126.png"/><Relationship Id="rId146" Type="http://schemas.openxmlformats.org/officeDocument/2006/relationships/image" Target="../media/image147.png"/><Relationship Id="rId167" Type="http://schemas.openxmlformats.org/officeDocument/2006/relationships/image" Target="../media/image168.png"/><Relationship Id="rId188" Type="http://schemas.openxmlformats.org/officeDocument/2006/relationships/image" Target="../media/image189.png"/><Relationship Id="rId71" Type="http://schemas.openxmlformats.org/officeDocument/2006/relationships/image" Target="../media/image72.png"/><Relationship Id="rId92" Type="http://schemas.openxmlformats.org/officeDocument/2006/relationships/image" Target="../media/image93.png"/><Relationship Id="rId213" Type="http://schemas.openxmlformats.org/officeDocument/2006/relationships/image" Target="../media/image214.png"/><Relationship Id="rId234" Type="http://schemas.openxmlformats.org/officeDocument/2006/relationships/image" Target="../media/image235.png"/><Relationship Id="rId2" Type="http://schemas.openxmlformats.org/officeDocument/2006/relationships/image" Target="../media/image3.png"/><Relationship Id="rId29" Type="http://schemas.openxmlformats.org/officeDocument/2006/relationships/image" Target="../media/image30.png"/><Relationship Id="rId40" Type="http://schemas.openxmlformats.org/officeDocument/2006/relationships/image" Target="../media/image41.png"/><Relationship Id="rId115" Type="http://schemas.openxmlformats.org/officeDocument/2006/relationships/image" Target="../media/image116.png"/><Relationship Id="rId136" Type="http://schemas.openxmlformats.org/officeDocument/2006/relationships/image" Target="../media/image137.png"/><Relationship Id="rId157" Type="http://schemas.openxmlformats.org/officeDocument/2006/relationships/image" Target="../media/image158.png"/><Relationship Id="rId178" Type="http://schemas.openxmlformats.org/officeDocument/2006/relationships/image" Target="../media/image179.png"/><Relationship Id="rId61" Type="http://schemas.openxmlformats.org/officeDocument/2006/relationships/image" Target="../media/image62.png"/><Relationship Id="rId82" Type="http://schemas.openxmlformats.org/officeDocument/2006/relationships/image" Target="../media/image83.png"/><Relationship Id="rId199" Type="http://schemas.openxmlformats.org/officeDocument/2006/relationships/image" Target="../media/image200.png"/><Relationship Id="rId203" Type="http://schemas.openxmlformats.org/officeDocument/2006/relationships/image" Target="../media/image204.png"/><Relationship Id="rId19" Type="http://schemas.openxmlformats.org/officeDocument/2006/relationships/image" Target="../media/image20.png"/><Relationship Id="rId224" Type="http://schemas.openxmlformats.org/officeDocument/2006/relationships/image" Target="../media/image225.png"/><Relationship Id="rId30" Type="http://schemas.openxmlformats.org/officeDocument/2006/relationships/image" Target="../media/image31.png"/><Relationship Id="rId105" Type="http://schemas.openxmlformats.org/officeDocument/2006/relationships/image" Target="../media/image106.png"/><Relationship Id="rId126" Type="http://schemas.openxmlformats.org/officeDocument/2006/relationships/image" Target="../media/image127.png"/><Relationship Id="rId147" Type="http://schemas.openxmlformats.org/officeDocument/2006/relationships/image" Target="../media/image148.png"/><Relationship Id="rId168" Type="http://schemas.openxmlformats.org/officeDocument/2006/relationships/image" Target="../media/image169.png"/><Relationship Id="rId51" Type="http://schemas.openxmlformats.org/officeDocument/2006/relationships/image" Target="../media/image52.png"/><Relationship Id="rId72" Type="http://schemas.openxmlformats.org/officeDocument/2006/relationships/image" Target="../media/image73.png"/><Relationship Id="rId93" Type="http://schemas.openxmlformats.org/officeDocument/2006/relationships/image" Target="../media/image94.png"/><Relationship Id="rId189" Type="http://schemas.openxmlformats.org/officeDocument/2006/relationships/image" Target="../media/image190.png"/><Relationship Id="rId3" Type="http://schemas.openxmlformats.org/officeDocument/2006/relationships/image" Target="../media/image4.png"/><Relationship Id="rId214" Type="http://schemas.openxmlformats.org/officeDocument/2006/relationships/image" Target="../media/image215.png"/><Relationship Id="rId235" Type="http://schemas.openxmlformats.org/officeDocument/2006/relationships/image" Target="../media/image236.png"/><Relationship Id="rId116" Type="http://schemas.openxmlformats.org/officeDocument/2006/relationships/image" Target="../media/image117.png"/><Relationship Id="rId137" Type="http://schemas.openxmlformats.org/officeDocument/2006/relationships/image" Target="../media/image138.png"/><Relationship Id="rId158" Type="http://schemas.openxmlformats.org/officeDocument/2006/relationships/image" Target="../media/image159.png"/><Relationship Id="rId20" Type="http://schemas.openxmlformats.org/officeDocument/2006/relationships/image" Target="../media/image21.png"/><Relationship Id="rId41" Type="http://schemas.openxmlformats.org/officeDocument/2006/relationships/image" Target="../media/image42.png"/><Relationship Id="rId62" Type="http://schemas.openxmlformats.org/officeDocument/2006/relationships/image" Target="../media/image63.png"/><Relationship Id="rId83" Type="http://schemas.openxmlformats.org/officeDocument/2006/relationships/image" Target="../media/image84.png"/><Relationship Id="rId179" Type="http://schemas.openxmlformats.org/officeDocument/2006/relationships/image" Target="../media/image180.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39">
  <rv s="0">
    <v>0</v>
    <v>5</v>
  </rv>
  <rv s="0">
    <v>1</v>
    <v>5</v>
  </rv>
  <rv s="0">
    <v>2</v>
    <v>5</v>
  </rv>
  <rv s="0">
    <v>3</v>
    <v>5</v>
  </rv>
  <rv s="0">
    <v>4</v>
    <v>5</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 s="0">
    <v>21</v>
    <v>5</v>
  </rv>
  <rv s="0">
    <v>22</v>
    <v>5</v>
  </rv>
  <rv s="0">
    <v>23</v>
    <v>5</v>
  </rv>
  <rv s="0">
    <v>24</v>
    <v>5</v>
  </rv>
  <rv s="0">
    <v>25</v>
    <v>5</v>
  </rv>
  <rv s="0">
    <v>26</v>
    <v>5</v>
  </rv>
  <rv s="0">
    <v>27</v>
    <v>5</v>
  </rv>
  <rv s="0">
    <v>28</v>
    <v>5</v>
  </rv>
  <rv s="0">
    <v>29</v>
    <v>5</v>
  </rv>
  <rv s="0">
    <v>30</v>
    <v>5</v>
  </rv>
  <rv s="0">
    <v>31</v>
    <v>5</v>
  </rv>
  <rv s="0">
    <v>32</v>
    <v>5</v>
  </rv>
  <rv s="0">
    <v>33</v>
    <v>5</v>
  </rv>
  <rv s="0">
    <v>34</v>
    <v>5</v>
  </rv>
  <rv s="0">
    <v>35</v>
    <v>5</v>
  </rv>
  <rv s="0">
    <v>36</v>
    <v>5</v>
  </rv>
  <rv s="0">
    <v>37</v>
    <v>5</v>
  </rv>
  <rv s="0">
    <v>38</v>
    <v>5</v>
  </rv>
  <rv s="0">
    <v>39</v>
    <v>5</v>
  </rv>
  <rv s="0">
    <v>40</v>
    <v>5</v>
  </rv>
  <rv s="0">
    <v>41</v>
    <v>5</v>
  </rv>
  <rv s="0">
    <v>42</v>
    <v>5</v>
  </rv>
  <rv s="0">
    <v>43</v>
    <v>5</v>
  </rv>
  <rv s="0">
    <v>44</v>
    <v>5</v>
  </rv>
  <rv s="0">
    <v>45</v>
    <v>5</v>
  </rv>
  <rv s="0">
    <v>46</v>
    <v>5</v>
  </rv>
  <rv s="0">
    <v>47</v>
    <v>5</v>
  </rv>
  <rv s="0">
    <v>48</v>
    <v>5</v>
  </rv>
  <rv s="0">
    <v>49</v>
    <v>5</v>
  </rv>
  <rv s="0">
    <v>50</v>
    <v>5</v>
  </rv>
  <rv s="0">
    <v>51</v>
    <v>5</v>
  </rv>
  <rv s="0">
    <v>52</v>
    <v>5</v>
  </rv>
  <rv s="0">
    <v>53</v>
    <v>5</v>
  </rv>
  <rv s="0">
    <v>54</v>
    <v>5</v>
  </rv>
  <rv s="0">
    <v>55</v>
    <v>5</v>
  </rv>
  <rv s="0">
    <v>56</v>
    <v>5</v>
  </rv>
  <rv s="0">
    <v>57</v>
    <v>5</v>
  </rv>
  <rv s="0">
    <v>58</v>
    <v>5</v>
  </rv>
  <rv s="0">
    <v>59</v>
    <v>5</v>
  </rv>
  <rv s="0">
    <v>60</v>
    <v>5</v>
  </rv>
  <rv s="0">
    <v>61</v>
    <v>5</v>
  </rv>
  <rv s="0">
    <v>62</v>
    <v>5</v>
  </rv>
  <rv s="0">
    <v>63</v>
    <v>5</v>
  </rv>
  <rv s="0">
    <v>64</v>
    <v>5</v>
  </rv>
  <rv s="0">
    <v>65</v>
    <v>5</v>
  </rv>
  <rv s="0">
    <v>66</v>
    <v>5</v>
  </rv>
  <rv s="0">
    <v>67</v>
    <v>5</v>
  </rv>
  <rv s="0">
    <v>68</v>
    <v>5</v>
  </rv>
  <rv s="0">
    <v>69</v>
    <v>5</v>
  </rv>
  <rv s="0">
    <v>70</v>
    <v>5</v>
  </rv>
  <rv s="0">
    <v>71</v>
    <v>5</v>
  </rv>
  <rv s="0">
    <v>72</v>
    <v>5</v>
  </rv>
  <rv s="0">
    <v>73</v>
    <v>5</v>
  </rv>
  <rv s="0">
    <v>74</v>
    <v>5</v>
  </rv>
  <rv s="0">
    <v>75</v>
    <v>5</v>
  </rv>
  <rv s="0">
    <v>76</v>
    <v>5</v>
  </rv>
  <rv s="0">
    <v>77</v>
    <v>5</v>
  </rv>
  <rv s="0">
    <v>78</v>
    <v>5</v>
  </rv>
  <rv s="0">
    <v>79</v>
    <v>5</v>
  </rv>
  <rv s="0">
    <v>80</v>
    <v>5</v>
  </rv>
  <rv s="0">
    <v>81</v>
    <v>5</v>
  </rv>
  <rv s="0">
    <v>82</v>
    <v>5</v>
  </rv>
  <rv s="0">
    <v>83</v>
    <v>5</v>
  </rv>
  <rv s="0">
    <v>84</v>
    <v>5</v>
  </rv>
  <rv s="0">
    <v>85</v>
    <v>5</v>
  </rv>
  <rv s="0">
    <v>86</v>
    <v>5</v>
  </rv>
  <rv s="0">
    <v>87</v>
    <v>5</v>
  </rv>
  <rv s="0">
    <v>88</v>
    <v>5</v>
  </rv>
  <rv s="0">
    <v>89</v>
    <v>5</v>
  </rv>
  <rv s="0">
    <v>90</v>
    <v>5</v>
  </rv>
  <rv s="0">
    <v>91</v>
    <v>5</v>
  </rv>
  <rv s="0">
    <v>92</v>
    <v>5</v>
  </rv>
  <rv s="0">
    <v>93</v>
    <v>5</v>
  </rv>
  <rv s="0">
    <v>94</v>
    <v>5</v>
  </rv>
  <rv s="0">
    <v>95</v>
    <v>5</v>
  </rv>
  <rv s="0">
    <v>96</v>
    <v>5</v>
  </rv>
  <rv s="0">
    <v>97</v>
    <v>5</v>
  </rv>
  <rv s="0">
    <v>98</v>
    <v>5</v>
  </rv>
  <rv s="0">
    <v>99</v>
    <v>5</v>
  </rv>
  <rv s="0">
    <v>100</v>
    <v>5</v>
  </rv>
  <rv s="0">
    <v>101</v>
    <v>5</v>
  </rv>
  <rv s="0">
    <v>102</v>
    <v>5</v>
  </rv>
  <rv s="0">
    <v>103</v>
    <v>5</v>
  </rv>
  <rv s="0">
    <v>104</v>
    <v>5</v>
  </rv>
  <rv s="0">
    <v>105</v>
    <v>5</v>
  </rv>
  <rv s="0">
    <v>106</v>
    <v>5</v>
  </rv>
  <rv s="0">
    <v>107</v>
    <v>5</v>
  </rv>
  <rv s="0">
    <v>108</v>
    <v>5</v>
  </rv>
  <rv s="0">
    <v>109</v>
    <v>5</v>
  </rv>
  <rv s="0">
    <v>110</v>
    <v>5</v>
  </rv>
  <rv s="0">
    <v>111</v>
    <v>5</v>
  </rv>
  <rv s="0">
    <v>112</v>
    <v>5</v>
  </rv>
  <rv s="0">
    <v>113</v>
    <v>5</v>
  </rv>
  <rv s="0">
    <v>114</v>
    <v>5</v>
  </rv>
  <rv s="0">
    <v>115</v>
    <v>5</v>
  </rv>
  <rv s="0">
    <v>116</v>
    <v>5</v>
  </rv>
  <rv s="0">
    <v>117</v>
    <v>5</v>
  </rv>
  <rv s="0">
    <v>118</v>
    <v>5</v>
  </rv>
  <rv s="0">
    <v>119</v>
    <v>5</v>
  </rv>
  <rv s="0">
    <v>120</v>
    <v>5</v>
  </rv>
  <rv s="0">
    <v>121</v>
    <v>5</v>
  </rv>
  <rv s="0">
    <v>122</v>
    <v>5</v>
  </rv>
  <rv s="0">
    <v>123</v>
    <v>5</v>
  </rv>
  <rv s="0">
    <v>124</v>
    <v>5</v>
  </rv>
  <rv s="0">
    <v>125</v>
    <v>5</v>
  </rv>
  <rv s="0">
    <v>126</v>
    <v>5</v>
  </rv>
  <rv s="0">
    <v>127</v>
    <v>5</v>
  </rv>
  <rv s="0">
    <v>128</v>
    <v>5</v>
  </rv>
  <rv s="0">
    <v>129</v>
    <v>5</v>
  </rv>
  <rv s="0">
    <v>130</v>
    <v>5</v>
  </rv>
  <rv s="0">
    <v>131</v>
    <v>5</v>
  </rv>
  <rv s="0">
    <v>132</v>
    <v>5</v>
  </rv>
  <rv s="0">
    <v>133</v>
    <v>5</v>
  </rv>
  <rv s="0">
    <v>134</v>
    <v>5</v>
  </rv>
  <rv s="0">
    <v>135</v>
    <v>5</v>
  </rv>
  <rv s="0">
    <v>136</v>
    <v>5</v>
  </rv>
  <rv s="0">
    <v>137</v>
    <v>5</v>
  </rv>
  <rv s="0">
    <v>138</v>
    <v>5</v>
  </rv>
  <rv s="0">
    <v>139</v>
    <v>5</v>
  </rv>
  <rv s="0">
    <v>140</v>
    <v>5</v>
  </rv>
  <rv s="0">
    <v>141</v>
    <v>5</v>
  </rv>
  <rv s="0">
    <v>142</v>
    <v>5</v>
  </rv>
  <rv s="0">
    <v>143</v>
    <v>5</v>
  </rv>
  <rv s="0">
    <v>144</v>
    <v>5</v>
  </rv>
  <rv s="0">
    <v>145</v>
    <v>5</v>
  </rv>
  <rv s="0">
    <v>146</v>
    <v>5</v>
  </rv>
  <rv s="0">
    <v>147</v>
    <v>5</v>
  </rv>
  <rv s="0">
    <v>148</v>
    <v>5</v>
  </rv>
  <rv s="0">
    <v>149</v>
    <v>5</v>
  </rv>
  <rv s="0">
    <v>150</v>
    <v>5</v>
  </rv>
  <rv s="0">
    <v>151</v>
    <v>5</v>
  </rv>
  <rv s="0">
    <v>152</v>
    <v>5</v>
  </rv>
  <rv s="0">
    <v>153</v>
    <v>5</v>
  </rv>
  <rv s="0">
    <v>154</v>
    <v>5</v>
  </rv>
  <rv s="0">
    <v>155</v>
    <v>5</v>
  </rv>
  <rv s="0">
    <v>156</v>
    <v>5</v>
  </rv>
  <rv s="0">
    <v>157</v>
    <v>5</v>
  </rv>
  <rv s="0">
    <v>158</v>
    <v>5</v>
  </rv>
  <rv s="0">
    <v>159</v>
    <v>5</v>
  </rv>
  <rv s="0">
    <v>160</v>
    <v>5</v>
  </rv>
  <rv s="0">
    <v>161</v>
    <v>5</v>
  </rv>
  <rv s="0">
    <v>162</v>
    <v>5</v>
  </rv>
  <rv s="0">
    <v>163</v>
    <v>5</v>
  </rv>
  <rv s="0">
    <v>164</v>
    <v>5</v>
  </rv>
  <rv s="0">
    <v>165</v>
    <v>5</v>
  </rv>
  <rv s="0">
    <v>166</v>
    <v>5</v>
  </rv>
  <rv s="0">
    <v>167</v>
    <v>5</v>
  </rv>
  <rv s="0">
    <v>168</v>
    <v>5</v>
  </rv>
  <rv s="0">
    <v>169</v>
    <v>5</v>
  </rv>
  <rv s="0">
    <v>170</v>
    <v>5</v>
  </rv>
  <rv s="0">
    <v>171</v>
    <v>5</v>
  </rv>
  <rv s="0">
    <v>172</v>
    <v>5</v>
  </rv>
  <rv s="0">
    <v>173</v>
    <v>5</v>
  </rv>
  <rv s="0">
    <v>174</v>
    <v>5</v>
  </rv>
  <rv s="0">
    <v>175</v>
    <v>5</v>
  </rv>
  <rv s="0">
    <v>176</v>
    <v>5</v>
  </rv>
  <rv s="0">
    <v>177</v>
    <v>5</v>
  </rv>
  <rv s="0">
    <v>178</v>
    <v>5</v>
  </rv>
  <rv s="0">
    <v>179</v>
    <v>5</v>
  </rv>
  <rv s="0">
    <v>180</v>
    <v>5</v>
  </rv>
  <rv s="0">
    <v>181</v>
    <v>5</v>
  </rv>
  <rv s="0">
    <v>182</v>
    <v>5</v>
  </rv>
  <rv s="0">
    <v>183</v>
    <v>5</v>
  </rv>
  <rv s="0">
    <v>184</v>
    <v>5</v>
  </rv>
  <rv s="0">
    <v>185</v>
    <v>5</v>
  </rv>
  <rv s="0">
    <v>186</v>
    <v>5</v>
  </rv>
  <rv s="0">
    <v>187</v>
    <v>5</v>
  </rv>
  <rv s="0">
    <v>188</v>
    <v>5</v>
  </rv>
  <rv s="0">
    <v>189</v>
    <v>5</v>
  </rv>
  <rv s="0">
    <v>190</v>
    <v>5</v>
  </rv>
  <rv s="0">
    <v>191</v>
    <v>5</v>
  </rv>
  <rv s="0">
    <v>192</v>
    <v>5</v>
  </rv>
  <rv s="0">
    <v>193</v>
    <v>5</v>
  </rv>
  <rv s="0">
    <v>194</v>
    <v>5</v>
  </rv>
  <rv s="0">
    <v>195</v>
    <v>5</v>
  </rv>
  <rv s="0">
    <v>196</v>
    <v>5</v>
  </rv>
  <rv s="0">
    <v>197</v>
    <v>5</v>
  </rv>
  <rv s="0">
    <v>198</v>
    <v>5</v>
  </rv>
  <rv s="0">
    <v>199</v>
    <v>5</v>
  </rv>
  <rv s="0">
    <v>200</v>
    <v>5</v>
  </rv>
  <rv s="0">
    <v>201</v>
    <v>5</v>
  </rv>
  <rv s="0">
    <v>202</v>
    <v>5</v>
  </rv>
  <rv s="0">
    <v>203</v>
    <v>5</v>
  </rv>
  <rv s="0">
    <v>204</v>
    <v>5</v>
  </rv>
  <rv s="0">
    <v>205</v>
    <v>5</v>
  </rv>
  <rv s="0">
    <v>206</v>
    <v>5</v>
  </rv>
  <rv s="0">
    <v>207</v>
    <v>5</v>
  </rv>
  <rv s="0">
    <v>208</v>
    <v>5</v>
  </rv>
  <rv s="0">
    <v>209</v>
    <v>5</v>
  </rv>
  <rv s="0">
    <v>210</v>
    <v>5</v>
  </rv>
  <rv s="0">
    <v>211</v>
    <v>5</v>
  </rv>
  <rv s="0">
    <v>212</v>
    <v>5</v>
  </rv>
  <rv s="0">
    <v>213</v>
    <v>5</v>
  </rv>
  <rv s="0">
    <v>214</v>
    <v>5</v>
  </rv>
  <rv s="0">
    <v>215</v>
    <v>5</v>
  </rv>
  <rv s="0">
    <v>216</v>
    <v>5</v>
  </rv>
  <rv s="0">
    <v>217</v>
    <v>5</v>
  </rv>
  <rv s="0">
    <v>218</v>
    <v>5</v>
  </rv>
  <rv s="0">
    <v>219</v>
    <v>5</v>
  </rv>
  <rv s="0">
    <v>220</v>
    <v>5</v>
  </rv>
  <rv s="0">
    <v>221</v>
    <v>5</v>
  </rv>
  <rv s="0">
    <v>222</v>
    <v>5</v>
  </rv>
  <rv s="0">
    <v>223</v>
    <v>5</v>
  </rv>
  <rv s="0">
    <v>224</v>
    <v>5</v>
  </rv>
  <rv s="0">
    <v>225</v>
    <v>5</v>
  </rv>
  <rv s="0">
    <v>226</v>
    <v>5</v>
  </rv>
  <rv s="0">
    <v>227</v>
    <v>5</v>
  </rv>
  <rv s="0">
    <v>228</v>
    <v>5</v>
  </rv>
  <rv s="0">
    <v>229</v>
    <v>5</v>
  </rv>
  <rv s="0">
    <v>230</v>
    <v>5</v>
  </rv>
  <rv s="0">
    <v>231</v>
    <v>5</v>
  </rv>
  <rv s="0">
    <v>232</v>
    <v>5</v>
  </rv>
  <rv s="0">
    <v>233</v>
    <v>5</v>
  </rv>
  <rv s="0">
    <v>234</v>
    <v>5</v>
  </rv>
  <rv s="0">
    <v>235</v>
    <v>5</v>
  </rv>
  <rv s="0">
    <v>236</v>
    <v>5</v>
  </rv>
  <rv s="0">
    <v>237</v>
    <v>5</v>
  </rv>
  <rv s="0">
    <v>238</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el r:id="rId22"/>
  <rel r:id="rId23"/>
  <rel r:id="rId24"/>
  <rel r:id="rId25"/>
  <rel r:id="rId26"/>
  <rel r:id="rId27"/>
  <rel r:id="rId28"/>
  <rel r:id="rId29"/>
  <rel r:id="rId30"/>
  <rel r:id="rId31"/>
  <rel r:id="rId32"/>
  <rel r:id="rId33"/>
  <rel r:id="rId34"/>
  <rel r:id="rId35"/>
  <rel r:id="rId36"/>
  <rel r:id="rId37"/>
  <rel r:id="rId38"/>
  <rel r:id="rId39"/>
  <rel r:id="rId40"/>
  <rel r:id="rId41"/>
  <rel r:id="rId42"/>
  <rel r:id="rId43"/>
  <rel r:id="rId44"/>
  <rel r:id="rId45"/>
  <rel r:id="rId46"/>
  <rel r:id="rId47"/>
  <rel r:id="rId48"/>
  <rel r:id="rId49"/>
  <rel r:id="rId50"/>
  <rel r:id="rId51"/>
  <rel r:id="rId52"/>
  <rel r:id="rId53"/>
  <rel r:id="rId54"/>
  <rel r:id="rId55"/>
  <rel r:id="rId56"/>
  <rel r:id="rId57"/>
  <rel r:id="rId58"/>
  <rel r:id="rId59"/>
  <rel r:id="rId60"/>
  <rel r:id="rId61"/>
  <rel r:id="rId62"/>
  <rel r:id="rId63"/>
  <rel r:id="rId64"/>
  <rel r:id="rId65"/>
  <rel r:id="rId66"/>
  <rel r:id="rId67"/>
  <rel r:id="rId68"/>
  <rel r:id="rId69"/>
  <rel r:id="rId70"/>
  <rel r:id="rId71"/>
  <rel r:id="rId72"/>
  <rel r:id="rId73"/>
  <rel r:id="rId74"/>
  <rel r:id="rId75"/>
  <rel r:id="rId76"/>
  <rel r:id="rId77"/>
  <rel r:id="rId78"/>
  <rel r:id="rId79"/>
  <rel r:id="rId80"/>
  <rel r:id="rId81"/>
  <rel r:id="rId82"/>
  <rel r:id="rId83"/>
  <rel r:id="rId84"/>
  <rel r:id="rId85"/>
  <rel r:id="rId86"/>
  <rel r:id="rId87"/>
  <rel r:id="rId88"/>
  <rel r:id="rId89"/>
  <rel r:id="rId90"/>
  <rel r:id="rId91"/>
  <rel r:id="rId92"/>
  <rel r:id="rId93"/>
  <rel r:id="rId94"/>
  <rel r:id="rId95"/>
  <rel r:id="rId96"/>
  <rel r:id="rId97"/>
  <rel r:id="rId98"/>
  <rel r:id="rId99"/>
  <rel r:id="rId100"/>
  <rel r:id="rId101"/>
  <rel r:id="rId102"/>
  <rel r:id="rId103"/>
  <rel r:id="rId104"/>
  <rel r:id="rId105"/>
  <rel r:id="rId106"/>
  <rel r:id="rId107"/>
  <rel r:id="rId108"/>
  <rel r:id="rId109"/>
  <rel r:id="rId110"/>
  <rel r:id="rId111"/>
  <rel r:id="rId112"/>
  <rel r:id="rId113"/>
  <rel r:id="rId114"/>
  <rel r:id="rId115"/>
  <rel r:id="rId116"/>
  <rel r:id="rId117"/>
  <rel r:id="rId118"/>
  <rel r:id="rId119"/>
  <rel r:id="rId120"/>
  <rel r:id="rId121"/>
  <rel r:id="rId122"/>
  <rel r:id="rId123"/>
  <rel r:id="rId124"/>
  <rel r:id="rId125"/>
  <rel r:id="rId126"/>
  <rel r:id="rId127"/>
  <rel r:id="rId128"/>
  <rel r:id="rId129"/>
  <rel r:id="rId130"/>
  <rel r:id="rId131"/>
  <rel r:id="rId132"/>
  <rel r:id="rId133"/>
  <rel r:id="rId134"/>
  <rel r:id="rId135"/>
  <rel r:id="rId136"/>
  <rel r:id="rId137"/>
  <rel r:id="rId138"/>
  <rel r:id="rId139"/>
  <rel r:id="rId140"/>
  <rel r:id="rId141"/>
  <rel r:id="rId142"/>
  <rel r:id="rId143"/>
  <rel r:id="rId144"/>
  <rel r:id="rId145"/>
  <rel r:id="rId146"/>
  <rel r:id="rId147"/>
  <rel r:id="rId148"/>
  <rel r:id="rId149"/>
  <rel r:id="rId150"/>
  <rel r:id="rId151"/>
  <rel r:id="rId152"/>
  <rel r:id="rId153"/>
  <rel r:id="rId154"/>
  <rel r:id="rId155"/>
  <rel r:id="rId156"/>
  <rel r:id="rId157"/>
  <rel r:id="rId158"/>
  <rel r:id="rId159"/>
  <rel r:id="rId160"/>
  <rel r:id="rId161"/>
  <rel r:id="rId162"/>
  <rel r:id="rId163"/>
  <rel r:id="rId164"/>
  <rel r:id="rId165"/>
  <rel r:id="rId166"/>
  <rel r:id="rId167"/>
  <rel r:id="rId168"/>
  <rel r:id="rId169"/>
  <rel r:id="rId170"/>
  <rel r:id="rId171"/>
  <rel r:id="rId172"/>
  <rel r:id="rId173"/>
  <rel r:id="rId174"/>
  <rel r:id="rId175"/>
  <rel r:id="rId176"/>
  <rel r:id="rId177"/>
  <rel r:id="rId178"/>
  <rel r:id="rId179"/>
  <rel r:id="rId180"/>
  <rel r:id="rId181"/>
  <rel r:id="rId182"/>
  <rel r:id="rId183"/>
  <rel r:id="rId184"/>
  <rel r:id="rId185"/>
  <rel r:id="rId186"/>
  <rel r:id="rId187"/>
  <rel r:id="rId188"/>
  <rel r:id="rId189"/>
  <rel r:id="rId190"/>
  <rel r:id="rId191"/>
  <rel r:id="rId192"/>
  <rel r:id="rId193"/>
  <rel r:id="rId194"/>
  <rel r:id="rId195"/>
  <rel r:id="rId196"/>
  <rel r:id="rId197"/>
  <rel r:id="rId198"/>
  <rel r:id="rId199"/>
  <rel r:id="rId200"/>
  <rel r:id="rId201"/>
  <rel r:id="rId202"/>
  <rel r:id="rId203"/>
  <rel r:id="rId204"/>
  <rel r:id="rId205"/>
  <rel r:id="rId206"/>
  <rel r:id="rId207"/>
  <rel r:id="rId208"/>
  <rel r:id="rId209"/>
  <rel r:id="rId210"/>
  <rel r:id="rId211"/>
  <rel r:id="rId212"/>
  <rel r:id="rId213"/>
  <rel r:id="rId214"/>
  <rel r:id="rId215"/>
  <rel r:id="rId216"/>
  <rel r:id="rId217"/>
  <rel r:id="rId218"/>
  <rel r:id="rId219"/>
  <rel r:id="rId220"/>
  <rel r:id="rId221"/>
  <rel r:id="rId222"/>
  <rel r:id="rId223"/>
  <rel r:id="rId224"/>
  <rel r:id="rId225"/>
  <rel r:id="rId226"/>
  <rel r:id="rId227"/>
  <rel r:id="rId228"/>
  <rel r:id="rId229"/>
  <rel r:id="rId230"/>
  <rel r:id="rId231"/>
  <rel r:id="rId232"/>
  <rel r:id="rId233"/>
  <rel r:id="rId234"/>
  <rel r:id="rId235"/>
  <rel r:id="rId236"/>
  <rel r:id="rId237"/>
  <rel r:id="rId238"/>
  <rel r:id="rId239"/>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rosjekt1" displayName="Prosjekt1" ref="B4:E14" totalsRowCount="1" headerRowDxfId="10" dataDxfId="9" totalsRowDxfId="8">
  <autoFilter ref="B4:E13" xr:uid="{00000000-0009-0000-0100-000001000000}"/>
  <tableColumns count="4">
    <tableColumn id="1" xr3:uid="{00000000-0010-0000-0000-000001000000}" name="% fullført" dataDxfId="7" totalsRowDxfId="6" dataCellStyle="Prosent"/>
    <tableColumn id="2" xr3:uid="{00000000-0010-0000-0000-000002000000}" name="TEMABESKRIVELSE" totalsRowLabel="Summering" dataDxfId="5" totalsRowDxfId="4" dataCellStyle="Hyperkobling"/>
    <tableColumn id="3" xr3:uid="{00000000-0010-0000-0000-000003000000}" name="I ALT" totalsRowFunction="custom" dataDxfId="3" totalsRowDxfId="2" dataCellStyle="Dato">
      <totalsRowFormula>SUM(D5:D13)</totalsRowFormula>
    </tableColumn>
    <tableColumn id="4" xr3:uid="{00000000-0010-0000-0000-000004000000}" name="ANTALL LEST" totalsRowFunction="custom" dataDxfId="1" totalsRowDxfId="0">
      <totalsRowFormula>SUM(E5:E13)</totalsRowFormula>
    </tableColumn>
  </tableColumns>
  <tableStyleInfo name="Liste over gjøremål for prosjekter" showFirstColumn="0" showLastColumn="0" showRowStripes="1" showColumnStripes="0"/>
  <extLst>
    <ext xmlns:x14="http://schemas.microsoft.com/office/spreadsheetml/2009/9/main" uri="{504A1905-F514-4f6f-8877-14C23A59335A}">
      <x14:table altTextSummary="Skriv inn prosent fullført, prosjektfase, forfallsdato, og notater for prosjekt 1 i denne tabellen"/>
    </ext>
  </extLst>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Equity">
  <a:themeElements>
    <a:clrScheme name="Equity">
      <a:dk1>
        <a:sysClr val="windowText" lastClr="000000"/>
      </a:dk1>
      <a:lt1>
        <a:sysClr val="window" lastClr="FFFFFF"/>
      </a:lt1>
      <a:dk2>
        <a:srgbClr val="696464"/>
      </a:dk2>
      <a:lt2>
        <a:srgbClr val="E9E5DC"/>
      </a:lt2>
      <a:accent1>
        <a:srgbClr val="D34817"/>
      </a:accent1>
      <a:accent2>
        <a:srgbClr val="9B2D1F"/>
      </a:accent2>
      <a:accent3>
        <a:srgbClr val="918485"/>
      </a:accent3>
      <a:accent4>
        <a:srgbClr val="956251"/>
      </a:accent4>
      <a:accent5>
        <a:srgbClr val="855D5D"/>
      </a:accent5>
      <a:accent6>
        <a:srgbClr val="A28E6A"/>
      </a:accent6>
      <a:hlink>
        <a:srgbClr val="CC9900"/>
      </a:hlink>
      <a:folHlink>
        <a:srgbClr val="96A9A9"/>
      </a:folHlink>
    </a:clrScheme>
    <a:fontScheme name="Equity">
      <a:majorFont>
        <a:latin typeface="Franklin Gothic Book"/>
        <a:ea typeface=""/>
        <a:cs typeface=""/>
        <a:font script="Jpan" typeface="HGｺﾞｼｯｸM"/>
        <a:font script="Hang" typeface="바탕"/>
        <a:font script="Hans" typeface="黑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majorFont>
      <a:minorFont>
        <a:latin typeface="Perpetua"/>
        <a:ea typeface=""/>
        <a:cs typeface=""/>
        <a:font script="Jpan" typeface="HG創英ﾌﾟﾚｾﾞﾝｽEB"/>
        <a:font script="Hang" typeface="맑은 고딕"/>
        <a:font script="Hans" typeface="仿宋_GB2312"/>
        <a:font script="Hant" typeface="新細明體"/>
        <a:font script="Arab" typeface="Times New Roman"/>
        <a:font script="Hebr" typeface="Aharoni"/>
        <a:font script="Thai" typeface="EucrosiaUPC"/>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inorFont>
    </a:fontScheme>
    <a:fmtScheme name="Equity">
      <a:fillStyleLst>
        <a:solidFill>
          <a:schemeClr val="phClr"/>
        </a:solidFill>
        <a:blipFill>
          <a:blip xmlns:r="http://schemas.openxmlformats.org/officeDocument/2006/relationships" r:embed="rId1">
            <a:duotone>
              <a:schemeClr val="phClr">
                <a:tint val="20000"/>
                <a:satMod val="300000"/>
              </a:schemeClr>
              <a:schemeClr val="phClr">
                <a:tint val="35000"/>
                <a:satMod val="200000"/>
              </a:schemeClr>
            </a:duotone>
          </a:blip>
          <a:tile tx="0" ty="0" sx="75000" sy="75000" flip="none" algn="ctr"/>
        </a:blipFill>
        <a:blipFill>
          <a:blip xmlns:r="http://schemas.openxmlformats.org/officeDocument/2006/relationships" r:embed="rId1">
            <a:duotone>
              <a:schemeClr val="phClr">
                <a:tint val="20000"/>
                <a:satMod val="180000"/>
              </a:schemeClr>
              <a:schemeClr val="phClr">
                <a:tint val="45000"/>
                <a:satMod val="100000"/>
              </a:schemeClr>
            </a:duotone>
          </a:blip>
          <a:tile tx="0" ty="0" sx="75000" sy="75000" flip="none" algn="ctr"/>
        </a:blipFill>
      </a:fillStyleLst>
      <a:lnStyleLst>
        <a:ln w="9000" cap="flat" cmpd="sng" algn="ctr">
          <a:solidFill>
            <a:schemeClr val="phClr">
              <a:shade val="60000"/>
              <a:satMod val="110000"/>
            </a:schemeClr>
          </a:solidFill>
          <a:prstDash val="solid"/>
        </a:ln>
        <a:ln w="12700" cap="flat" cmpd="sng" algn="ctr">
          <a:solidFill>
            <a:schemeClr val="phClr"/>
          </a:solidFill>
          <a:prstDash val="solid"/>
        </a:ln>
        <a:ln w="38100" cap="flat" cmpd="sng" algn="ctr">
          <a:solidFill>
            <a:schemeClr val="phClr"/>
          </a:solidFill>
          <a:prstDash val="solid"/>
        </a:ln>
      </a:lnStyleLst>
      <a:effectStyleLst>
        <a:effectStyle>
          <a:effectLst>
            <a:fillOverlay blend="mult">
              <a:gradFill rotWithShape="1">
                <a:gsLst>
                  <a:gs pos="0">
                    <a:schemeClr val="phClr">
                      <a:tint val="73000"/>
                      <a:shade val="85000"/>
                      <a:satMod val="108000"/>
                    </a:schemeClr>
                  </a:gs>
                  <a:gs pos="60000">
                    <a:schemeClr val="phClr">
                      <a:tint val="33000"/>
                      <a:satMod val="135000"/>
                    </a:schemeClr>
                  </a:gs>
                  <a:gs pos="100000">
                    <a:schemeClr val="phClr">
                      <a:tint val="20000"/>
                      <a:satMod val="135000"/>
                    </a:schemeClr>
                  </a:gs>
                </a:gsLst>
                <a:lin ang="16200000" scaled="0"/>
              </a:gradFill>
            </a:fillOverlay>
            <a:outerShdw blurRad="38100" dist="25400" dir="5400000" algn="t" rotWithShape="0">
              <a:srgbClr val="000000">
                <a:alpha val="50000"/>
              </a:srgbClr>
            </a:outerShdw>
          </a:effectLst>
        </a:effectStyle>
        <a:effectStyle>
          <a:effectLst>
            <a:fillOverlay blend="mult">
              <a:gradFill rotWithShape="1">
                <a:gsLst>
                  <a:gs pos="0">
                    <a:schemeClr val="phClr">
                      <a:shade val="10000"/>
                      <a:satMod val="150000"/>
                    </a:schemeClr>
                  </a:gs>
                  <a:gs pos="60000">
                    <a:schemeClr val="phClr">
                      <a:shade val="45000"/>
                      <a:satMod val="140000"/>
                    </a:schemeClr>
                  </a:gs>
                  <a:gs pos="100000">
                    <a:schemeClr val="phClr">
                      <a:shade val="95000"/>
                      <a:satMod val="140000"/>
                    </a:schemeClr>
                  </a:gs>
                </a:gsLst>
                <a:lin ang="16200000" scaled="0"/>
              </a:gradFill>
            </a:fillOverlay>
            <a:outerShdw blurRad="38100" dist="25400" dir="5400000" algn="t" rotWithShape="0">
              <a:srgbClr val="000000">
                <a:alpha val="50000"/>
              </a:srgbClr>
            </a:outerShdw>
          </a:effectLst>
        </a:effectStyle>
        <a:effectStyle>
          <a:effectLst>
            <a:fillOverlay blend="mult">
              <a:gradFill rotWithShape="1">
                <a:gsLst>
                  <a:gs pos="0">
                    <a:schemeClr val="phClr">
                      <a:shade val="10000"/>
                      <a:satMod val="150000"/>
                    </a:schemeClr>
                  </a:gs>
                  <a:gs pos="60000">
                    <a:schemeClr val="phClr">
                      <a:shade val="45000"/>
                      <a:satMod val="140000"/>
                    </a:schemeClr>
                  </a:gs>
                  <a:gs pos="100000">
                    <a:schemeClr val="phClr">
                      <a:shade val="95000"/>
                      <a:satMod val="140000"/>
                    </a:schemeClr>
                  </a:gs>
                </a:gsLst>
                <a:lin ang="16200000" scaled="0"/>
              </a:gradFill>
            </a:fillOverlay>
            <a:outerShdw blurRad="50800" dist="50800" dir="5400000" algn="t" rotWithShape="0">
              <a:srgbClr val="000000">
                <a:alpha val="60000"/>
              </a:srgbClr>
            </a:outerShdw>
          </a:effectLst>
          <a:scene3d>
            <a:camera prst="isometricBottomUp" fov="0">
              <a:rot lat="0" lon="0" rev="0"/>
            </a:camera>
            <a:lightRig rig="soft" dir="b">
              <a:rot lat="0" lon="0" rev="9000000"/>
            </a:lightRig>
          </a:scene3d>
          <a:sp3d contourW="35000" prstMaterial="matte">
            <a:bevelT w="45000" h="38100" prst="convex"/>
            <a:contourClr>
              <a:schemeClr val="phClr">
                <a:tint val="10000"/>
                <a:satMod val="130000"/>
              </a:schemeClr>
            </a:contourClr>
          </a:sp3d>
        </a:effectStyle>
      </a:effectStyleLst>
      <a:bgFillStyleLst>
        <a:solidFill>
          <a:schemeClr val="phClr"/>
        </a:solidFill>
        <a:gradFill rotWithShape="1">
          <a:gsLst>
            <a:gs pos="0">
              <a:schemeClr val="phClr">
                <a:shade val="40000"/>
                <a:satMod val="165000"/>
              </a:schemeClr>
            </a:gs>
            <a:gs pos="50000">
              <a:schemeClr val="phClr">
                <a:shade val="80000"/>
                <a:satMod val="155000"/>
              </a:schemeClr>
            </a:gs>
            <a:gs pos="100000">
              <a:schemeClr val="phClr">
                <a:tint val="95000"/>
                <a:satMod val="200000"/>
              </a:schemeClr>
            </a:gs>
          </a:gsLst>
          <a:lin ang="16200000" scaled="1"/>
        </a:gradFill>
        <a:blipFill>
          <a:blip xmlns:r="http://schemas.openxmlformats.org/officeDocument/2006/relationships" r:embed="rId1">
            <a:duotone>
              <a:schemeClr val="phClr">
                <a:tint val="95000"/>
                <a:satMod val="200000"/>
              </a:schemeClr>
              <a:schemeClr val="phClr">
                <a:shade val="80000"/>
                <a:satMod val="100000"/>
              </a:schemeClr>
            </a:duotone>
          </a:blip>
          <a:tile tx="0" ty="0" sx="75000" sy="75000" flip="none" algn="t"/>
        </a:blip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fysioterapi.org/fagstoff-legg-ankel-og-fot/subtile-lisfranc-skader" TargetMode="External"/><Relationship Id="rId21" Type="http://schemas.openxmlformats.org/officeDocument/2006/relationships/hyperlink" Target="https://www.fysioterapi.org/fagstoff-hode-nakke-rygg-og-nevrologi/spinal-stenose-hva-vet-vi" TargetMode="External"/><Relationship Id="rId42" Type="http://schemas.openxmlformats.org/officeDocument/2006/relationships/hyperlink" Target="https://www.fysioterapi.org/fagstoff-skulder/bakre-skulderinstabilitet-oppdatering-og-kasuistikk" TargetMode="External"/><Relationship Id="rId63" Type="http://schemas.openxmlformats.org/officeDocument/2006/relationships/hyperlink" Target="https://www.fysioterapi.org/fagstoff-skulder/traumatisk-ac-leddsskade" TargetMode="External"/><Relationship Id="rId84" Type="http://schemas.openxmlformats.org/officeDocument/2006/relationships/hyperlink" Target="https://www.fysioterapi.org/fagstoff-albue-og-hand/vondt-i-albuen" TargetMode="External"/><Relationship Id="rId138" Type="http://schemas.openxmlformats.org/officeDocument/2006/relationships/hyperlink" Target="https://www.fysioterapi.org/fagstoff-belastningsskader-og-akutte-skader/is-og-kuldebehandling-hvor-star-vi-i-dag" TargetMode="External"/><Relationship Id="rId159" Type="http://schemas.openxmlformats.org/officeDocument/2006/relationships/hyperlink" Target="https://www.fysioterapi.org/fagstoff-skadeforebygging-trening-og-rehabilitering/styrketrening-av-setemusklene" TargetMode="External"/><Relationship Id="rId170" Type="http://schemas.openxmlformats.org/officeDocument/2006/relationships/hyperlink" Target="https://www.fysioterapi.org/fagstoff-skadeforebygging-trening-og-rehabilitering/fem-myter-om-lopetrening" TargetMode="External"/><Relationship Id="rId191" Type="http://schemas.openxmlformats.org/officeDocument/2006/relationships/hyperlink" Target="https://www.fysioterapi.org/fagstoff-kvinnehelse/trening-i-svangerskapet" TargetMode="External"/><Relationship Id="rId205" Type="http://schemas.openxmlformats.org/officeDocument/2006/relationships/hyperlink" Target="https://www.fysioterapi.org/fagstoff-kommunikasjon-fagkronikker-og-testbatterier/refleksjoner-rundt-manuellterapiens-rolle-i-2023" TargetMode="External"/><Relationship Id="rId226" Type="http://schemas.openxmlformats.org/officeDocument/2006/relationships/hyperlink" Target="https://www.fysioterapi.org/fagstoff-revmatisme-kroniske-lidelser-og-annet/sovnvansker-et-undervurdert-folkehelseproblem" TargetMode="External"/><Relationship Id="rId107" Type="http://schemas.openxmlformats.org/officeDocument/2006/relationships/hyperlink" Target="https://www.fysioterapi.org/fagstoff-kne/langtidsutfall-etter-acl-skade-okt-risiko-for-kneartrose-for-opererte-vs-ikke-opererte" TargetMode="External"/><Relationship Id="rId11" Type="http://schemas.openxmlformats.org/officeDocument/2006/relationships/hyperlink" Target="https://www.fysioterapi.org/fagstoff-hode-nakke-rygg-og-nevrologi/ryggrevolusjonen" TargetMode="External"/><Relationship Id="rId32" Type="http://schemas.openxmlformats.org/officeDocument/2006/relationships/hyperlink" Target="https://www.fysioterapi.org/fagstoff-hode-nakke-rygg-og-nevrologi/forebygging-og-behandling-av-korsryggsmerter" TargetMode="External"/><Relationship Id="rId53" Type="http://schemas.openxmlformats.org/officeDocument/2006/relationships/hyperlink" Target="https://www.fysioterapi.org/fagstoff-skulder/veien-tilbake-etter-traumatisk-ac-skade" TargetMode="External"/><Relationship Id="rId74" Type="http://schemas.openxmlformats.org/officeDocument/2006/relationships/hyperlink" Target="https://www.fysioterapi.org/fagstoff-skulder/rehabilitering-av-skulderinstabilitet" TargetMode="External"/><Relationship Id="rId128" Type="http://schemas.openxmlformats.org/officeDocument/2006/relationships/hyperlink" Target="https://www.fysioterapi.org/fagstoff-legg-ankel-og-fot/behandling-av-tretthetsbrudd-i-skinnebeinet" TargetMode="External"/><Relationship Id="rId149" Type="http://schemas.openxmlformats.org/officeDocument/2006/relationships/hyperlink" Target="https://www.fysioterapi.org/fagstoff-belastningsskader-og-akutte-skader/behandling-av-muskel-og-seneskader" TargetMode="External"/><Relationship Id="rId5" Type="http://schemas.openxmlformats.org/officeDocument/2006/relationships/hyperlink" Target="https://www.fysioterapi.org/fagstoff-hode-nakke-rygg-og-nevrologi/degenerativ-cervikal-myelopati" TargetMode="External"/><Relationship Id="rId95" Type="http://schemas.openxmlformats.org/officeDocument/2006/relationships/hyperlink" Target="https://www.fysioterapi.org/fagstoff-kne/har-storrelse-og-lokalisasjon-pa-en-meniskskade-noe-a-si-for-utfallet" TargetMode="External"/><Relationship Id="rId160" Type="http://schemas.openxmlformats.org/officeDocument/2006/relationships/hyperlink" Target="https://www.fysioterapi.org/fagstoff-skadeforebygging-trening-og-rehabilitering/presisjon-i-diagnose-og-behandling-are-ingemann" TargetMode="External"/><Relationship Id="rId181" Type="http://schemas.openxmlformats.org/officeDocument/2006/relationships/hyperlink" Target="https://www.fysioterapi.org/fagstoff-kvinnehelse/bekkensjekken" TargetMode="External"/><Relationship Id="rId216" Type="http://schemas.openxmlformats.org/officeDocument/2006/relationships/hyperlink" Target="https://www.fysioterapi.org/fagstoff-kommunikasjon-fagkronikker-og-testbatterier/fysioterapi-og-injeksjoner-hvor-star-vi-na" TargetMode="External"/><Relationship Id="rId237" Type="http://schemas.openxmlformats.org/officeDocument/2006/relationships/hyperlink" Target="https://www.fysioterapi.org/fagstoff-ernaering-livsstil-og-folkehelse/den-eldre-pasienten" TargetMode="External"/><Relationship Id="rId22" Type="http://schemas.openxmlformats.org/officeDocument/2006/relationships/hyperlink" Target="https://www.fysioterapi.org/fagstoff-hode-nakke-rygg-og-nevrologi/ryggrevolusjonen" TargetMode="External"/><Relationship Id="rId43" Type="http://schemas.openxmlformats.org/officeDocument/2006/relationships/hyperlink" Target="https://www.fysioterapi.org/fagstoff-skulder/kalkens-kontekst" TargetMode="External"/><Relationship Id="rId64" Type="http://schemas.openxmlformats.org/officeDocument/2006/relationships/hyperlink" Target="https://www.fysioterapi.org/fagstoff-skulder/skjelettskade-etter-skulderluksasjon" TargetMode="External"/><Relationship Id="rId118" Type="http://schemas.openxmlformats.org/officeDocument/2006/relationships/hyperlink" Target="https://www.fysioterapi.org/fagstoff-legg-ankel-og-fot/ankle-go-en-protokoll-for-laterale-ankelskader" TargetMode="External"/><Relationship Id="rId139" Type="http://schemas.openxmlformats.org/officeDocument/2006/relationships/hyperlink" Target="https://www.fysioterapi.org/fagstoff-belastningsskader-og-akutte-skader/optimal-loading-hva-er-det-egentlig" TargetMode="External"/><Relationship Id="rId85" Type="http://schemas.openxmlformats.org/officeDocument/2006/relationships/hyperlink" Target="https://www.fysioterapi.org/fagstoff-albue-og-hand/spesifikke-kliniske-retningslinjer-karpaltunnelsyndrom" TargetMode="External"/><Relationship Id="rId150" Type="http://schemas.openxmlformats.org/officeDocument/2006/relationships/hyperlink" Target="https://www.fysioterapi.org/fagstoff-belastningsskader-og-akutte-skader/isometri-og-tendinopatier-hvor-star-vi-na" TargetMode="External"/><Relationship Id="rId171" Type="http://schemas.openxmlformats.org/officeDocument/2006/relationships/hyperlink" Target="https://www.fysioterapi.org/fagstoff-skadeforebygging-trening-og-rehabilitering/styrketrening-for-lopere" TargetMode="External"/><Relationship Id="rId192" Type="http://schemas.openxmlformats.org/officeDocument/2006/relationships/hyperlink" Target="https://www.fysioterapi.org/fagstoff-kvinnehelse/trening-og-menstruasjon" TargetMode="External"/><Relationship Id="rId206" Type="http://schemas.openxmlformats.org/officeDocument/2006/relationships/hyperlink" Target="https://www.fysioterapi.org/fagstoff-kommunikasjon-fagkronikker-og-testbatterier/engels-pendel" TargetMode="External"/><Relationship Id="rId227" Type="http://schemas.openxmlformats.org/officeDocument/2006/relationships/hyperlink" Target="https://www.fysioterapi.org/fagstoff-revmatisme-kroniske-lidelser-og-annet/revmatiske-sykdommer-og-bruk-av-ultralyd-a-gjore-det-usynlige-synlig" TargetMode="External"/><Relationship Id="rId12" Type="http://schemas.openxmlformats.org/officeDocument/2006/relationships/hyperlink" Target="https://www.fysioterapi.org/fagstoff-hode-nakke-rygg-og-nevrologi/hjernerystelse-hos-barn" TargetMode="External"/><Relationship Id="rId33" Type="http://schemas.openxmlformats.org/officeDocument/2006/relationships/hyperlink" Target="https://www.fysioterapi.org/fagstoff-hode-nakke-rygg-og-nevrologi/kliniske-retningslinjer-ved-nakkesmerter" TargetMode="External"/><Relationship Id="rId108" Type="http://schemas.openxmlformats.org/officeDocument/2006/relationships/hyperlink" Target="https://www.fysioterapi.org/fagstoff-kne/loperkne-iliotibial-band-syndrom-itbs" TargetMode="External"/><Relationship Id="rId129" Type="http://schemas.openxmlformats.org/officeDocument/2006/relationships/hyperlink" Target="https://www.fysioterapi.org/fagstoff-legg-ankel-og-fot/behandling-av-plantar-fasciitt-hvor-star-vi-i-dag" TargetMode="External"/><Relationship Id="rId54" Type="http://schemas.openxmlformats.org/officeDocument/2006/relationships/hyperlink" Target="https://www.fysioterapi.org/fagstoff-skulder/skulderkapsulitt-hvordan-er-prognosen" TargetMode="External"/><Relationship Id="rId75" Type="http://schemas.openxmlformats.org/officeDocument/2006/relationships/hyperlink" Target="https://www.fysioterapi.org/fagstoff-skulder/kalsifisert-rotatorcuff-tendinopati" TargetMode="External"/><Relationship Id="rId96" Type="http://schemas.openxmlformats.org/officeDocument/2006/relationships/hyperlink" Target="https://www.fysioterapi.org/fagstoff-kne/bildediagnostikk-ved-atraumatiske-degenerative-knelidelser" TargetMode="External"/><Relationship Id="rId140" Type="http://schemas.openxmlformats.org/officeDocument/2006/relationships/hyperlink" Target="https://www.fysioterapi.org/fagstoff-belastningsskader-og-akutte-skader/stressfrakturer-i-underekstremiteten" TargetMode="External"/><Relationship Id="rId161" Type="http://schemas.openxmlformats.org/officeDocument/2006/relationships/hyperlink" Target="https://www.fysioterapi.org/fagstoff-skadeforebygging-trening-og-rehabilitering/en-guide-til-dynamic-strength-index-dsi-prestasjon-og-skadeforebygging" TargetMode="External"/><Relationship Id="rId182" Type="http://schemas.openxmlformats.org/officeDocument/2006/relationships/hyperlink" Target="https://www.fysioterapi.org/fagstoff-kvinnehelse/kvinners-mote-med-helsevesenet" TargetMode="External"/><Relationship Id="rId217" Type="http://schemas.openxmlformats.org/officeDocument/2006/relationships/hyperlink" Target="https://www.fysioterapi.org/fagstoff-kommunikasjon-fagkronikker-og-testbatterier/liberal-terapi" TargetMode="External"/><Relationship Id="rId6" Type="http://schemas.openxmlformats.org/officeDocument/2006/relationships/hyperlink" Target="https://www.fysioterapi.org/fagstoff-hode-nakke-rygg-og-nevrologi/vestibulaer-migrene" TargetMode="External"/><Relationship Id="rId238" Type="http://schemas.openxmlformats.org/officeDocument/2006/relationships/printerSettings" Target="../printerSettings/printerSettings1.bin"/><Relationship Id="rId23" Type="http://schemas.openxmlformats.org/officeDocument/2006/relationships/hyperlink" Target="https://www.fysioterapi.org/fagstoff-hode-nakke-rygg-og-nevrologi/den-svimle-pasienten" TargetMode="External"/><Relationship Id="rId119" Type="http://schemas.openxmlformats.org/officeDocument/2006/relationships/hyperlink" Target="https://www.fysioterapi.org/fagstoff-legg-ankel-og-fot/plantare-haelsmerter-differensialdiagnostikk" TargetMode="External"/><Relationship Id="rId44" Type="http://schemas.openxmlformats.org/officeDocument/2006/relationships/hyperlink" Target="https://www.fysioterapi.org/fagstoff-skulder/sternoklavikulaerleddsartritt-en-case" TargetMode="External"/><Relationship Id="rId65" Type="http://schemas.openxmlformats.org/officeDocument/2006/relationships/hyperlink" Target="https://www.fysioterapi.org/fagstoff-skulder/hvilke-faktorer-predikerer-et-godt-utfall-hos-skulderpasienter" TargetMode="External"/><Relationship Id="rId86" Type="http://schemas.openxmlformats.org/officeDocument/2006/relationships/hyperlink" Target="https://www.fysioterapi.org/fagstoff-albue-og-hand/kirurgi-versus-placebooperasjon-ved-langvarige-laterale-albuesmerter" TargetMode="External"/><Relationship Id="rId130" Type="http://schemas.openxmlformats.org/officeDocument/2006/relationships/hyperlink" Target="https://www.fysioterapi.org/fagstoff-legg-ankel-og-fot/nei-vi-kaller-det-ikke-lenger-for-beinhinnebetennelse" TargetMode="External"/><Relationship Id="rId151" Type="http://schemas.openxmlformats.org/officeDocument/2006/relationships/hyperlink" Target="https://www.fysioterapi.org/fagstoff-belastningsskader-og-akutte-skader/slik-unngar-du-de-mest-vanlige-lopeskadene" TargetMode="External"/><Relationship Id="rId172" Type="http://schemas.openxmlformats.org/officeDocument/2006/relationships/hyperlink" Target="https://www.fysioterapi.org/fagstoff-skadeforebygging-trening-og-rehabilitering/return-to-play-og-skaderisiko" TargetMode="External"/><Relationship Id="rId193" Type="http://schemas.openxmlformats.org/officeDocument/2006/relationships/hyperlink" Target="https://www.fysioterapi.org/fagstoff-kvinnehelse/menopause-hormonbehandling-og-trening" TargetMode="External"/><Relationship Id="rId207" Type="http://schemas.openxmlformats.org/officeDocument/2006/relationships/hyperlink" Target="https://www.fysioterapi.org/fagstoff-kommunikasjon-fagkronikker-og-testbatterier/hvor-redd-er-du-for-at" TargetMode="External"/><Relationship Id="rId228" Type="http://schemas.openxmlformats.org/officeDocument/2006/relationships/hyperlink" Target="https://www.fysioterapi.org/fagstoff-revmatisme-kroniske-lidelser-og-annet/hva-er-artrose" TargetMode="External"/><Relationship Id="rId13" Type="http://schemas.openxmlformats.org/officeDocument/2006/relationships/hyperlink" Target="https://www.fysioterapi.org/fagstoff-hode-nakke-rygg-og-nevrologi/menieres-sykdom" TargetMode="External"/><Relationship Id="rId109" Type="http://schemas.openxmlformats.org/officeDocument/2006/relationships/hyperlink" Target="https://www.fysioterapi.org/fagstoff-kne/behandling-av-schlatters-hos-unge-utovere" TargetMode="External"/><Relationship Id="rId34" Type="http://schemas.openxmlformats.org/officeDocument/2006/relationships/hyperlink" Target="https://www.fysioterapi.org/fagstoff-skulder/to-kliniske-tester-kan-avslore-alvorlige-skulderskader" TargetMode="External"/><Relationship Id="rId55" Type="http://schemas.openxmlformats.org/officeDocument/2006/relationships/hyperlink" Target="https://www.fysioterapi.org/fagstoff-skulder/nar-er-skulderen-instabil" TargetMode="External"/><Relationship Id="rId76" Type="http://schemas.openxmlformats.org/officeDocument/2006/relationships/hyperlink" Target="https://www.fysioterapi.org/fagstoff-skulder/subakromiell-dekompresjon-spikeren-i-kista-eller-enda-flere-sporsmal" TargetMode="External"/><Relationship Id="rId97" Type="http://schemas.openxmlformats.org/officeDocument/2006/relationships/hyperlink" Target="https://www.fysioterapi.org/fagstoff-kne/kan-fremre-korsband-gro-av-seg-selv" TargetMode="External"/><Relationship Id="rId120" Type="http://schemas.openxmlformats.org/officeDocument/2006/relationships/hyperlink" Target="https://www.fysioterapi.org/fagstoff-legg-ankel-og-fot/akillestendinopati-kortisoninjeksjon-akillesruptur" TargetMode="External"/><Relationship Id="rId141" Type="http://schemas.openxmlformats.org/officeDocument/2006/relationships/hyperlink" Target="https://www.fysioterapi.org/fagstoff-belastningsskader-og-akutte-skader/risiko-for-lopeskader-hos-barn-og-unge" TargetMode="External"/><Relationship Id="rId7" Type="http://schemas.openxmlformats.org/officeDocument/2006/relationships/hyperlink" Target="https://www.fysioterapi.org/fagstoff-hode-nakke-rygg-og-nevrologi/scat6" TargetMode="External"/><Relationship Id="rId162" Type="http://schemas.openxmlformats.org/officeDocument/2006/relationships/hyperlink" Target="https://www.fysioterapi.org/fagstoff-skadeforebygging-trening-og-rehabilitering/reactive-strength-index-rsi" TargetMode="External"/><Relationship Id="rId183" Type="http://schemas.openxmlformats.org/officeDocument/2006/relationships/hyperlink" Target="https://www.fysioterapi.org/fagstoff-kvinnehelse/loping-etter-fodsel-betraktninger-og-anbefalinger" TargetMode="External"/><Relationship Id="rId218" Type="http://schemas.openxmlformats.org/officeDocument/2006/relationships/hyperlink" Target="https://www.fysioterapi.org/fagstoff-kommunikasjon-fagkronikker-og-testbatterier/catching-turtles" TargetMode="External"/><Relationship Id="rId239" Type="http://schemas.openxmlformats.org/officeDocument/2006/relationships/table" Target="../tables/table1.xml"/><Relationship Id="rId24" Type="http://schemas.openxmlformats.org/officeDocument/2006/relationships/hyperlink" Target="https://www.fysioterapi.org/fagstoff-hode-nakke-rygg-og-nevrologi/fysioterapeuter-kan-bidra-til-bedre-handtering-av-hjernerystelse" TargetMode="External"/><Relationship Id="rId45" Type="http://schemas.openxmlformats.org/officeDocument/2006/relationships/hyperlink" Target="https://www.fysioterapi.org/fagstoff-skulder/retningsbestemt-cuffaktivering-hva-betyr-det-for-deg" TargetMode="External"/><Relationship Id="rId66" Type="http://schemas.openxmlformats.org/officeDocument/2006/relationships/hyperlink" Target="https://www.fysioterapi.org/fagstoff-skulder/skulderkonsensus-i-2019" TargetMode="External"/><Relationship Id="rId87" Type="http://schemas.openxmlformats.org/officeDocument/2006/relationships/hyperlink" Target="https://www.fysioterapi.org/fagstoff-bekken-hofte-og-lyske-lar/det-mystiske-iliotibiale-bandet" TargetMode="External"/><Relationship Id="rId110" Type="http://schemas.openxmlformats.org/officeDocument/2006/relationships/hyperlink" Target="https://www.fysioterapi.org/fagstoff-kne/utfall-etter-acl-rekonstruksjon-stor-risiko-for-ny-acl-skade-ved-for-tidlig-retur-til-idrett" TargetMode="External"/><Relationship Id="rId131" Type="http://schemas.openxmlformats.org/officeDocument/2006/relationships/hyperlink" Target="https://www.fysioterapi.org/fagstoff-legg-ankel-og-fot/perifer-polynevropati-i-fotter" TargetMode="External"/><Relationship Id="rId152" Type="http://schemas.openxmlformats.org/officeDocument/2006/relationships/hyperlink" Target="https://www.fysioterapi.org/fagstoff-belastningsskader-og-akutte-skader/stressfrakturer-risikofaktorer-forebygging-og-behandling" TargetMode="External"/><Relationship Id="rId173" Type="http://schemas.openxmlformats.org/officeDocument/2006/relationships/hyperlink" Target="https://www.fysioterapi.org/fagstoff-skadeforebygging-trening-og-rehabilitering/okklusjonstrening-fad-eller-nyttig-verktoy" TargetMode="External"/><Relationship Id="rId194" Type="http://schemas.openxmlformats.org/officeDocument/2006/relationships/hyperlink" Target="https://www.fysioterapi.org/fagstoff-kvinnehelse/oppfolging-etter-keisersnitt" TargetMode="External"/><Relationship Id="rId208" Type="http://schemas.openxmlformats.org/officeDocument/2006/relationships/hyperlink" Target="https://www.fysioterapi.org/fagstoff-kommunikasjon-fagkronikker-og-testbatterier/inkompatibel-trening" TargetMode="External"/><Relationship Id="rId229" Type="http://schemas.openxmlformats.org/officeDocument/2006/relationships/hyperlink" Target="https://www.fysioterapi.org/fagstoff-revmatisme-kroniske-lidelser-og-annet/revmatiske-sykdommer-klassifikasjonskriterier-og-kliniske-hjelpemidler" TargetMode="External"/><Relationship Id="rId14" Type="http://schemas.openxmlformats.org/officeDocument/2006/relationships/hyperlink" Target="https://www.fysioterapi.org/fagstoff-hode-nakke-rygg-og-nevrologi/virus-pa-balansenerven" TargetMode="External"/><Relationship Id="rId35" Type="http://schemas.openxmlformats.org/officeDocument/2006/relationships/hyperlink" Target="https://www.fysioterapi.org/fagstoff-skulder/case-nerveskade-i-skulderen-diagnostikk-og-resonnering" TargetMode="External"/><Relationship Id="rId56" Type="http://schemas.openxmlformats.org/officeDocument/2006/relationships/hyperlink" Target="https://www.fysioterapi.org/fagstoff-skulder/umulig-skuldertrening" TargetMode="External"/><Relationship Id="rId77" Type="http://schemas.openxmlformats.org/officeDocument/2006/relationships/hyperlink" Target="https://www.fysioterapi.org/fagstoff-skulder/bicepspatologi" TargetMode="External"/><Relationship Id="rId100" Type="http://schemas.openxmlformats.org/officeDocument/2006/relationships/hyperlink" Target="https://www.fysioterapi.org/fagstoff-kne/hoffas-fettpute" TargetMode="External"/><Relationship Id="rId8" Type="http://schemas.openxmlformats.org/officeDocument/2006/relationships/hyperlink" Target="https://www.fysioterapi.org/fagstoff-hode-nakke-rygg-og-nevrologi/redaktorens-reise-spondylolisteseoperasjon" TargetMode="External"/><Relationship Id="rId98" Type="http://schemas.openxmlformats.org/officeDocument/2006/relationships/hyperlink" Target="https://www.fysioterapi.org/fagstoff-kne/nedsatt-kraftutvikling-etter-rekonstruksjon-av-fremre-korsband-aclr" TargetMode="External"/><Relationship Id="rId121" Type="http://schemas.openxmlformats.org/officeDocument/2006/relationships/hyperlink" Target="https://www.fysioterapi.org/fagstoff-legg-ankel-og-fot/ankelskader-i-fotball" TargetMode="External"/><Relationship Id="rId142" Type="http://schemas.openxmlformats.org/officeDocument/2006/relationships/hyperlink" Target="https://www.fysioterapi.org/fagstoff-belastningsskader-og-akutte-skader/det-evinnelige-maset-om-belastningsstyring-i-idretten" TargetMode="External"/><Relationship Id="rId163" Type="http://schemas.openxmlformats.org/officeDocument/2006/relationships/hyperlink" Target="https://www.fysioterapi.org/fagstoff-skadeforebygging-trening-og-rehabilitering/implementering-og-planlegging-av-styrketrening-i-fotballsesongen" TargetMode="External"/><Relationship Id="rId184" Type="http://schemas.openxmlformats.org/officeDocument/2006/relationships/hyperlink" Target="https://www.fysioterapi.org/fagstoff-kvinnehelse/gravid-i-arbeidshverdagen-hvordan-fungere-best-mulig" TargetMode="External"/><Relationship Id="rId219" Type="http://schemas.openxmlformats.org/officeDocument/2006/relationships/hyperlink" Target="https://www.fysioterapi.org/fagstoff-kommunikasjon-fagkronikker-og-testbatterier/ash-test" TargetMode="External"/><Relationship Id="rId230" Type="http://schemas.openxmlformats.org/officeDocument/2006/relationships/hyperlink" Target="https://www.fysioterapi.org/fagstoff-revmatisme-kroniske-lidelser-og-annet/revmatiske-sykdommer-klassifikasjonskriterier-og-kliniske-hjelpemidler" TargetMode="External"/><Relationship Id="rId25" Type="http://schemas.openxmlformats.org/officeDocument/2006/relationships/hyperlink" Target="https://www.fysioterapi.org/fagstoff-hode-nakke-rygg-og-nevrologi/trening-pa-arbeidsplassen-for-a-redusere-nakke-og-skulderplager" TargetMode="External"/><Relationship Id="rId46" Type="http://schemas.openxmlformats.org/officeDocument/2006/relationships/hyperlink" Target="https://www.fysioterapi.org/fagstoff-skulder/hva-er-egentlig-atraumatisk-skulderinstabilitet" TargetMode="External"/><Relationship Id="rId67" Type="http://schemas.openxmlformats.org/officeDocument/2006/relationships/hyperlink" Target="https://www.fysioterapi.org/fagstoff-skulder/rotator-cuff-rupturer-nar-struktur-faktisk-betyr-noe" TargetMode="External"/><Relationship Id="rId88" Type="http://schemas.openxmlformats.org/officeDocument/2006/relationships/hyperlink" Target="https://www.fysioterapi.org/fagstoff-bekken-hofte-og-lyske-lar/lipodem-under-lupen" TargetMode="External"/><Relationship Id="rId111" Type="http://schemas.openxmlformats.org/officeDocument/2006/relationships/hyperlink" Target="https://www.fysioterapi.org/fagstoff-kne/utfall-etter-acl-rekonstruksjon-god-effekt-av-nevromuskulaer-elektrisk-stimulering-i-en-tidlig-fase" TargetMode="External"/><Relationship Id="rId132" Type="http://schemas.openxmlformats.org/officeDocument/2006/relationships/hyperlink" Target="https://www.fysioterapi.org/fagstoff-legg-ankel-og-fot/kliniske-retningslinjer-ved-akillestendinopati" TargetMode="External"/><Relationship Id="rId153" Type="http://schemas.openxmlformats.org/officeDocument/2006/relationships/hyperlink" Target="https://www.fysioterapi.org/fagstoff-belastningsskader-og-akutte-skader/belastningsskader-er-arsaken-for-lite-for-mye-eller-for-rask-okning" TargetMode="External"/><Relationship Id="rId174" Type="http://schemas.openxmlformats.org/officeDocument/2006/relationships/hyperlink" Target="https://www.fysioterapi.org/fagstoff-skadeforebygging-trening-og-rehabilitering/styrketrening-for-barn-og-unge" TargetMode="External"/><Relationship Id="rId195" Type="http://schemas.openxmlformats.org/officeDocument/2006/relationships/hyperlink" Target="https://www.fysioterapi.org/fagstoff-hode-nakke-rygg-og-nevrologi/del-2-den-smertefulle-prikkete-armen-perifer-nerve" TargetMode="External"/><Relationship Id="rId209" Type="http://schemas.openxmlformats.org/officeDocument/2006/relationships/hyperlink" Target="https://www.fysioterapi.org/fagstoff-kommunikasjon-fagkronikker-og-testbatterier/hvor-skal-vi-herfra" TargetMode="External"/><Relationship Id="rId190" Type="http://schemas.openxmlformats.org/officeDocument/2006/relationships/hyperlink" Target="https://www.fysioterapi.org/fagstoff-kvinnehelse/relative-energy-deficiency-in-sport-red-s" TargetMode="External"/><Relationship Id="rId204" Type="http://schemas.openxmlformats.org/officeDocument/2006/relationships/hyperlink" Target="https://www.fysioterapi.org/fagstoff-kommunikasjon-fagkronikker-og-testbatterier/motiverende-intervju" TargetMode="External"/><Relationship Id="rId220" Type="http://schemas.openxmlformats.org/officeDocument/2006/relationships/hyperlink" Target="https://www.fysioterapi.org/fagstoff-kommunikasjon-fagkronikker-og-testbatterier/just-do-it" TargetMode="External"/><Relationship Id="rId225" Type="http://schemas.openxmlformats.org/officeDocument/2006/relationships/hyperlink" Target="https://www.fysioterapi.org/fagstoff-revmatisme-kroniske-lidelser-og-annet/sammenhengen-mellom-type-2-diabetes-og-tendinopati" TargetMode="External"/><Relationship Id="rId15" Type="http://schemas.openxmlformats.org/officeDocument/2006/relationships/hyperlink" Target="https://www.fysioterapi.org/fagstoff-hode-nakke-rygg-og-nevrologi/konsensuskonferanse-om-hjernerystelse-2022" TargetMode="External"/><Relationship Id="rId36" Type="http://schemas.openxmlformats.org/officeDocument/2006/relationships/hyperlink" Target="https://www.fysioterapi.org/fagstoff-skulder/akutt-ruptur-av-latissimus-dorsi-en-sjelden-kasuistikk" TargetMode="External"/><Relationship Id="rId57" Type="http://schemas.openxmlformats.org/officeDocument/2006/relationships/hyperlink" Target="https://www.fysioterapi.org/fagstoff-skulder/osteolyse-av-clavikula" TargetMode="External"/><Relationship Id="rId106" Type="http://schemas.openxmlformats.org/officeDocument/2006/relationships/hyperlink" Target="https://www.fysioterapi.org/fagstoff-kne/kneartrose-og-protesekirurgi-implikasjoner-for-fysioterapi" TargetMode="External"/><Relationship Id="rId127" Type="http://schemas.openxmlformats.org/officeDocument/2006/relationships/hyperlink" Target="https://www.fysioterapi.org/fagstoff-legg-ankel-og-fot/leggsmerter-tennis-leg" TargetMode="External"/><Relationship Id="rId10" Type="http://schemas.openxmlformats.org/officeDocument/2006/relationships/hyperlink" Target="https://www.fysioterapi.org/fagstoff-hode-nakke-rygg-og-nevrologi/plagiocefali-avflatet-hode" TargetMode="External"/><Relationship Id="rId31" Type="http://schemas.openxmlformats.org/officeDocument/2006/relationships/hyperlink" Target="https://www.fysioterapi.org/fagstoff-hode-nakke-rygg-og-nevrologi/modicforandringer-nytt-hap-eller-ny-blindvei" TargetMode="External"/><Relationship Id="rId52" Type="http://schemas.openxmlformats.org/officeDocument/2006/relationships/hyperlink" Target="https://www.fysioterapi.org/fagstoff-skulder/retur-til-idrett-etter-stabiliserende-skulderkirurgi" TargetMode="External"/><Relationship Id="rId73" Type="http://schemas.openxmlformats.org/officeDocument/2006/relationships/hyperlink" Target="https://www.fysioterapi.org/fagstoff-skulder/handtering-av-traumatisk-skulderluksasjon" TargetMode="External"/><Relationship Id="rId78" Type="http://schemas.openxmlformats.org/officeDocument/2006/relationships/hyperlink" Target="https://www.fysioterapi.org/fagstoff-skulder/skulderskader-pa-akuttmottaket" TargetMode="External"/><Relationship Id="rId94" Type="http://schemas.openxmlformats.org/officeDocument/2006/relationships/hyperlink" Target="https://www.fysioterapi.org/fagstoff-kne/en-kritisk-analyse-av-bruken-av-horisontale-hopptester-i-return-to-play-ved-acl-skader" TargetMode="External"/><Relationship Id="rId99" Type="http://schemas.openxmlformats.org/officeDocument/2006/relationships/hyperlink" Target="https://www.fysioterapi.org/fagstoff-kne/prp-injeksjon-ved-kneartrose-virker-det" TargetMode="External"/><Relationship Id="rId101" Type="http://schemas.openxmlformats.org/officeDocument/2006/relationships/hyperlink" Target="https://www.fysioterapi.org/fagstoff-kne/loping-og-kneartrose" TargetMode="External"/><Relationship Id="rId122" Type="http://schemas.openxmlformats.org/officeDocument/2006/relationships/hyperlink" Target="https://www.fysioterapi.org/fagstoff-legg-ankel-og-fot/osteochondritis-dissecans-vs-osteochondral-skade" TargetMode="External"/><Relationship Id="rId143" Type="http://schemas.openxmlformats.org/officeDocument/2006/relationships/hyperlink" Target="https://www.fysioterapi.org/fagstoff-belastningsskader-og-akutte-skader/tendinopati-hva-skal-vi-kalle-det" TargetMode="External"/><Relationship Id="rId148" Type="http://schemas.openxmlformats.org/officeDocument/2006/relationships/hyperlink" Target="https://www.fysioterapi.org/fagstoff-belastningsskader-og-akutte-skader/optimal-load-kunst-eller-vitenskap" TargetMode="External"/><Relationship Id="rId164" Type="http://schemas.openxmlformats.org/officeDocument/2006/relationships/hyperlink" Target="https://www.fysioterapi.org/fagstoff-skadeforebygging-trening-og-rehabilitering/styrketrening-for-eldre-hvordan-gjor-vi-det" TargetMode="External"/><Relationship Id="rId169" Type="http://schemas.openxmlformats.org/officeDocument/2006/relationships/hyperlink" Target="https://www.fysioterapi.org/fagstoff-skadeforebygging-trening-og-rehabilitering/trening-for-muskel-og-skjelettplager-the-silver-bullet" TargetMode="External"/><Relationship Id="rId185" Type="http://schemas.openxmlformats.org/officeDocument/2006/relationships/hyperlink" Target="https://www.fysioterapi.org/fagstoff-kvinnehelse/overgangsalderen-den-oversette-utfordringen-for-kvinners-muskel-og-skjeletthelse" TargetMode="External"/><Relationship Id="rId4" Type="http://schemas.openxmlformats.org/officeDocument/2006/relationships/hyperlink" Target="https://www.fysioterapi.org/uploads/userfiles/files/Persisterende%20posturalperseptuell%20svimmelhet.pdf" TargetMode="External"/><Relationship Id="rId9" Type="http://schemas.openxmlformats.org/officeDocument/2006/relationships/hyperlink" Target="https://www.fysioterapi.org/fagstoff-hode-nakke-rygg-og-nevrologi/hvordan-utvikler-egentlig-skoliosen-seg" TargetMode="External"/><Relationship Id="rId180" Type="http://schemas.openxmlformats.org/officeDocument/2006/relationships/hyperlink" Target="https://www.fysioterapi.org/fagstoff-kvinnehelse/rectus-diastase" TargetMode="External"/><Relationship Id="rId210" Type="http://schemas.openxmlformats.org/officeDocument/2006/relationships/hyperlink" Target="https://www.fysioterapi.org/fagstoff-kommunikasjon-fagkronikker-og-testbatterier/videokonsultasjoner-i-privat-praksis" TargetMode="External"/><Relationship Id="rId215" Type="http://schemas.openxmlformats.org/officeDocument/2006/relationships/hyperlink" Target="https://www.fysioterapi.org/fagstoff-kommunikasjon-fagkronikker-og-testbatterier/causehealth" TargetMode="External"/><Relationship Id="rId236" Type="http://schemas.openxmlformats.org/officeDocument/2006/relationships/hyperlink" Target="https://www.fysioterapi.org/fagstoff-ernaering-livsstil-og-folkehelse/who-med-nye-retningslinjer-for-fysisk-aktivitet" TargetMode="External"/><Relationship Id="rId26" Type="http://schemas.openxmlformats.org/officeDocument/2006/relationships/hyperlink" Target="https://www.fysioterapi.org/fagstoff-hode-nakke-rygg-og-nevrologi/nakkerelatert-skuldersmerte" TargetMode="External"/><Relationship Id="rId231" Type="http://schemas.openxmlformats.org/officeDocument/2006/relationships/hyperlink" Target="https://www.fysioterapi.org/fagstoff-revmatisme-kroniske-lidelser-og-annet/silikonsyke-uforklarlige-smerter-av-implantater" TargetMode="External"/><Relationship Id="rId47" Type="http://schemas.openxmlformats.org/officeDocument/2006/relationships/hyperlink" Target="https://www.fysioterapi.org/fagstoff-skulder/trening-for-den-hypermobile-skulderen" TargetMode="External"/><Relationship Id="rId68" Type="http://schemas.openxmlformats.org/officeDocument/2006/relationships/hyperlink" Target="https://www.fysioterapi.org/fagstoff-skulder/hvilke-pasienter-relukserer-skulderen" TargetMode="External"/><Relationship Id="rId89" Type="http://schemas.openxmlformats.org/officeDocument/2006/relationships/hyperlink" Target="https://www.fysioterapi.org/fagstoff-bekken-hofte-og-lyske-lar/modifikasjoner-av-nordic-hamstrings-exercise" TargetMode="External"/><Relationship Id="rId112" Type="http://schemas.openxmlformats.org/officeDocument/2006/relationships/hyperlink" Target="https://www.fysioterapi.org/fagstoff-kne/nar-kneet-knaser" TargetMode="External"/><Relationship Id="rId133" Type="http://schemas.openxmlformats.org/officeDocument/2006/relationships/hyperlink" Target="https://www.fysioterapi.org/fagstoff-legg-ankel-og-fot/ankelovertrakk-hvordan-behandle-dette" TargetMode="External"/><Relationship Id="rId154" Type="http://schemas.openxmlformats.org/officeDocument/2006/relationships/hyperlink" Target="https://www.fysioterapi.org/fagstoff-belastningsskader-og-akutte-skader/hva-skal-du-ikke-gjore-ved-tendinopatier-i-underekstremitetene" TargetMode="External"/><Relationship Id="rId175" Type="http://schemas.openxmlformats.org/officeDocument/2006/relationships/hyperlink" Target="https://www.fysioterapi.org/fagstoff-skadeforebygging-trening-og-rehabilitering/monitorering-av-utovere-viktig-bidrag-for-belastningsstyring-i-idretten" TargetMode="External"/><Relationship Id="rId196" Type="http://schemas.openxmlformats.org/officeDocument/2006/relationships/hyperlink" Target="https://www.fysioterapi.org/fagstoff-kommunikasjon-fagkronikker-og-testbatterier/kast-goniometeret-bruk-mobilen" TargetMode="External"/><Relationship Id="rId200" Type="http://schemas.openxmlformats.org/officeDocument/2006/relationships/hyperlink" Target="https://www.fysioterapi.org/fagstoff-kommunikasjon-fagkronikker-og-testbatterier/helse-norge-naermer-vi-oss-kanten-av-stupet" TargetMode="External"/><Relationship Id="rId16" Type="http://schemas.openxmlformats.org/officeDocument/2006/relationships/hyperlink" Target="https://www.fysioterapi.org/fagstoff-hode-nakke-rygg-og-nevrologi/horisontal-kanal-bppv-undersokelse-og-behandling" TargetMode="External"/><Relationship Id="rId221" Type="http://schemas.openxmlformats.org/officeDocument/2006/relationships/hyperlink" Target="https://www.fysioterapi.org/fagstoff-kommunikasjon-fagkronikker-og-testbatterier/pasient-terapeut-relasjonen-hvordan-fremme-tilstedevaerelse-og-god-interaksjon-med-pasienter" TargetMode="External"/><Relationship Id="rId37" Type="http://schemas.openxmlformats.org/officeDocument/2006/relationships/hyperlink" Target="https://www.fysioterapi.org/fagstoff-skulder/stein-i-skulderen" TargetMode="External"/><Relationship Id="rId58" Type="http://schemas.openxmlformats.org/officeDocument/2006/relationships/hyperlink" Target="https://www.fysioterapi.org/fagstoff-skulder/traumatisk-skulderluksasjon-operasjon-eller-ikke" TargetMode="External"/><Relationship Id="rId79" Type="http://schemas.openxmlformats.org/officeDocument/2006/relationships/hyperlink" Target="https://www.fysioterapi.org/fagstoff-skulder/er-en-frossen-skulder-alltid-frossen" TargetMode="External"/><Relationship Id="rId102" Type="http://schemas.openxmlformats.org/officeDocument/2006/relationships/hyperlink" Target="https://www.fysioterapi.org/fagstoff-kne/meniskkirurgi-skal-yngre-pasienter-operere-eller-trene" TargetMode="External"/><Relationship Id="rId123" Type="http://schemas.openxmlformats.org/officeDocument/2006/relationships/hyperlink" Target="https://www.fysioterapi.org/fagstoff-legg-ankel-og-fot/behandling-av-akutt-akillesseneruptur" TargetMode="External"/><Relationship Id="rId144" Type="http://schemas.openxmlformats.org/officeDocument/2006/relationships/hyperlink" Target="https://www.fysioterapi.org/fagstoff-belastningsskader-og-akutte-skader/lopsrelaterte-skader-risikofaktorer-og-potensiell-forebygging" TargetMode="External"/><Relationship Id="rId90" Type="http://schemas.openxmlformats.org/officeDocument/2006/relationships/hyperlink" Target="https://www.fysioterapi.org/fagstoff-bekken-hofte-og-lyske-lar/hofteimpingement-operasjon-eller-ikke" TargetMode="External"/><Relationship Id="rId165" Type="http://schemas.openxmlformats.org/officeDocument/2006/relationships/hyperlink" Target="https://www.fysioterapi.org/fagstoff-skadeforebygging-trening-og-rehabilitering/rehabilitering-etter-treningsindusert-rabdomyolyse" TargetMode="External"/><Relationship Id="rId186" Type="http://schemas.openxmlformats.org/officeDocument/2006/relationships/hyperlink" Target="https://www.fysioterapi.org/fagstoff-kvinnehelse/kolikk-og-unormalt-mye-grat-hos-et-spedbarn" TargetMode="External"/><Relationship Id="rId211" Type="http://schemas.openxmlformats.org/officeDocument/2006/relationships/hyperlink" Target="https://www.fysioterapi.org/fagstoff-kommunikasjon-fagkronikker-og-testbatterier/med-lidenskap-for-faget" TargetMode="External"/><Relationship Id="rId232" Type="http://schemas.openxmlformats.org/officeDocument/2006/relationships/hyperlink" Target="https://www.fysioterapi.org/fagstoff-revmatisme-kroniske-lidelser-og-annet/spondyloartritt-hva-ma-klinikeren-kunne" TargetMode="External"/><Relationship Id="rId27" Type="http://schemas.openxmlformats.org/officeDocument/2006/relationships/hyperlink" Target="https://www.fysioterapi.org/fagstoff-hode-nakke-rygg-og-nevrologi/berlin-konsensus-2016-om-hjernerystelse-i-sport" TargetMode="External"/><Relationship Id="rId48" Type="http://schemas.openxmlformats.org/officeDocument/2006/relationships/hyperlink" Target="https://www.fysioterapi.org/fagstoff-skulder/skuldersmerter-2022-hvor-er-vi-na" TargetMode="External"/><Relationship Id="rId69" Type="http://schemas.openxmlformats.org/officeDocument/2006/relationships/hyperlink" Target="https://www.fysioterapi.org/fagstoff-skulder/nasjonal-retningslinje-for-skuldersmerter" TargetMode="External"/><Relationship Id="rId113" Type="http://schemas.openxmlformats.org/officeDocument/2006/relationships/hyperlink" Target="https://www.fysioterapi.org/fagstoff-kne/nar-kneet-klikker" TargetMode="External"/><Relationship Id="rId134" Type="http://schemas.openxmlformats.org/officeDocument/2006/relationships/hyperlink" Target="https://www.fysioterapi.org/fagstoff-belastningsskader-og-akutte-skader/ultralyddiagnostikk-sener-muskler-nerver" TargetMode="External"/><Relationship Id="rId80" Type="http://schemas.openxmlformats.org/officeDocument/2006/relationships/hyperlink" Target="https://www.fysioterapi.org/fagstoff-skulder/behandlingsalternativer-for-skuldersmerter-gir-rodt-lys" TargetMode="External"/><Relationship Id="rId155" Type="http://schemas.openxmlformats.org/officeDocument/2006/relationships/hyperlink" Target="https://www.fysioterapi.org/fagstoff-belastningsskader-og-akutte-skader/alle-skader-trenger-litt-peace-love" TargetMode="External"/><Relationship Id="rId176" Type="http://schemas.openxmlformats.org/officeDocument/2006/relationships/hyperlink" Target="https://www.fysioterapi.org/fagstoff-skadeforebygging-trening-og-rehabilitering/skadeforebygging-og-virkelighetens-utfordringer-del-1" TargetMode="External"/><Relationship Id="rId197" Type="http://schemas.openxmlformats.org/officeDocument/2006/relationships/hyperlink" Target="https://www.fysioterapi.org/fagstoff-kommunikasjon-fagkronikker-og-testbatterier/forventningsparadokset" TargetMode="External"/><Relationship Id="rId201" Type="http://schemas.openxmlformats.org/officeDocument/2006/relationships/hyperlink" Target="https://www.fysioterapi.org/fagstoff-kommunikasjon-fagkronikker-og-testbatterier/fordeler-og-ulemper-ved-bruk-av-kunstig-intelligens-i-fysioterapeutisk-rehabilitering" TargetMode="External"/><Relationship Id="rId222" Type="http://schemas.openxmlformats.org/officeDocument/2006/relationships/hyperlink" Target="https://www.fysioterapi.org/fagstoff-kommunikasjon-fagkronikker-og-testbatterier/hva-er-en-god-test" TargetMode="External"/><Relationship Id="rId17" Type="http://schemas.openxmlformats.org/officeDocument/2006/relationships/hyperlink" Target="https://www.fysioterapi.org/fagstoff-hode-nakke-rygg-og-nevrologi/bakre-kanal-bppv-undersokelse-og-behandling" TargetMode="External"/><Relationship Id="rId38" Type="http://schemas.openxmlformats.org/officeDocument/2006/relationships/hyperlink" Target="https://www.fysioterapi.org/fagstoff-skulder/er-trening-egentlig-riktig-behandling-for-uspesifikke-skuldersmerter" TargetMode="External"/><Relationship Id="rId59" Type="http://schemas.openxmlformats.org/officeDocument/2006/relationships/hyperlink" Target="https://www.fysioterapi.org/fagstoff-skulder/den-gode-skulderundersokelsen" TargetMode="External"/><Relationship Id="rId103" Type="http://schemas.openxmlformats.org/officeDocument/2006/relationships/hyperlink" Target="https://www.fysioterapi.org/fagstoff-kne/degenerative-meniskskader-konsekvenser-av-operativ-behandling" TargetMode="External"/><Relationship Id="rId124" Type="http://schemas.openxmlformats.org/officeDocument/2006/relationships/hyperlink" Target="https://www.fysioterapi.org/fagstoff-legg-ankel-og-fot/rehabilitering-ved-akillestendinopati" TargetMode="External"/><Relationship Id="rId70" Type="http://schemas.openxmlformats.org/officeDocument/2006/relationships/hyperlink" Target="https://www.fysioterapi.org/fagstoff-skulder/superior-kapselrekonstruksjon-ny-kirurgisk-intervensjon-for-rotatorcuffrupturer" TargetMode="External"/><Relationship Id="rId91" Type="http://schemas.openxmlformats.org/officeDocument/2006/relationships/hyperlink" Target="https://www.fysioterapi.org/fagstoff-kne/intraartikulaer-hevelse-konsekvenser-over-tid" TargetMode="External"/><Relationship Id="rId145" Type="http://schemas.openxmlformats.org/officeDocument/2006/relationships/hyperlink" Target="https://www.fysioterapi.org/fagstoff-belastningsskader-og-akutte-skader/11-anbefalinger-for-behandling-av-muskel-og-skjelettsmerter" TargetMode="External"/><Relationship Id="rId166" Type="http://schemas.openxmlformats.org/officeDocument/2006/relationships/hyperlink" Target="https://www.fysioterapi.org/fagstoff-skadeforebygging-trening-og-rehabilitering/laer-styrkeloft-av-sterkepetter" TargetMode="External"/><Relationship Id="rId187" Type="http://schemas.openxmlformats.org/officeDocument/2006/relationships/hyperlink" Target="https://www.fysioterapi.org/fagstoff-kvinnehelse/fysisk-aktivitet-og-behandling-av-den-gravide-pasienten" TargetMode="External"/><Relationship Id="rId1" Type="http://schemas.openxmlformats.org/officeDocument/2006/relationships/hyperlink" Target="https://www.fysioterapi.org/uploads/userfiles/files/Scoliose%20hos%20barn.pdf" TargetMode="External"/><Relationship Id="rId212" Type="http://schemas.openxmlformats.org/officeDocument/2006/relationships/hyperlink" Target="https://www.fysioterapi.org/fagstoff-kommunikasjon-fagkronikker-og-testbatterier/snakk-pent" TargetMode="External"/><Relationship Id="rId233" Type="http://schemas.openxmlformats.org/officeDocument/2006/relationships/hyperlink" Target="https://www.fysioterapi.org/fagstoff-revmatisme-kroniske-lidelser-og-annet/ehlers-danlos-syndrom-og-hypermobilitet" TargetMode="External"/><Relationship Id="rId28" Type="http://schemas.openxmlformats.org/officeDocument/2006/relationships/hyperlink" Target="https://www.fysioterapi.org/fagstoff-hode-nakke-rygg-og-nevrologi/hjernerystelse-hos-barn" TargetMode="External"/><Relationship Id="rId49" Type="http://schemas.openxmlformats.org/officeDocument/2006/relationships/hyperlink" Target="https://www.fysioterapi.org/fagstoff-skulder/vil-en-beslutningsstotte-gjore-det-enklere-for-pasienter-med-skuldersmerter" TargetMode="External"/><Relationship Id="rId114" Type="http://schemas.openxmlformats.org/officeDocument/2006/relationships/hyperlink" Target="https://www.fysioterapi.org/fagstoff-kne/patellofemorale-smerter-hvor-star-vi-i-dag" TargetMode="External"/><Relationship Id="rId60" Type="http://schemas.openxmlformats.org/officeDocument/2006/relationships/hyperlink" Target="https://www.fysioterapi.org/fagstoff-skulder/ovelsesterapi-for-ikke-spesifikke-skuldersmerter" TargetMode="External"/><Relationship Id="rId81" Type="http://schemas.openxmlformats.org/officeDocument/2006/relationships/hyperlink" Target="https://www.fysioterapi.org/fagstoff-skulder/beslutningstaking-cuffruptur" TargetMode="External"/><Relationship Id="rId135" Type="http://schemas.openxmlformats.org/officeDocument/2006/relationships/hyperlink" Target="https://www.fysioterapi.org/fagstoff-belastningsskader-og-akutte-skader/tommelartrose-break-through" TargetMode="External"/><Relationship Id="rId156" Type="http://schemas.openxmlformats.org/officeDocument/2006/relationships/hyperlink" Target="https://www.fysioterapi.org/fagstoff-skadeforebygging-trening-og-rehabilitering/klar-for-idrett-etter-skade" TargetMode="External"/><Relationship Id="rId177" Type="http://schemas.openxmlformats.org/officeDocument/2006/relationships/hyperlink" Target="https://www.fysioterapi.org/fagstoff-skadeforebygging-trening-og-rehabilitering/skadeforebygging-og-virkelighetens-utfordringer-del-2" TargetMode="External"/><Relationship Id="rId198" Type="http://schemas.openxmlformats.org/officeDocument/2006/relationships/hyperlink" Target="https://www.fysioterapi.org/fagstoff-kommunikasjon-fagkronikker-og-testbatterier/tilfeldigheter-og-sammenhenger-et-skrablikk-pa-den-kliniske-hverdagen" TargetMode="External"/><Relationship Id="rId202" Type="http://schemas.openxmlformats.org/officeDocument/2006/relationships/hyperlink" Target="https://www.fysioterapi.org/fagstoff-kommunikasjon-fagkronikker-og-testbatterier/slik-motiverer-du-pasienten-til-trening-og-andre-sunne-vaner" TargetMode="External"/><Relationship Id="rId223" Type="http://schemas.openxmlformats.org/officeDocument/2006/relationships/hyperlink" Target="https://www.fysioterapi.org/fagstoff-kommunikasjon-fagkronikker-og-testbatterier/riv-bunnen-ut-av-siloene" TargetMode="External"/><Relationship Id="rId18" Type="http://schemas.openxmlformats.org/officeDocument/2006/relationships/hyperlink" Target="https://www.fysioterapi.org/fagstoff-hode-nakke-rygg-og-nevrologi/oppdaterte-retningslinjer-for-korsryggsmerter-fra-jospt-2021-et-skritt-i-feil-retning" TargetMode="External"/><Relationship Id="rId39" Type="http://schemas.openxmlformats.org/officeDocument/2006/relationships/hyperlink" Target="https://www.fysioterapi.org/fagstoff-skulder/teiping-av-ac-ledd" TargetMode="External"/><Relationship Id="rId50" Type="http://schemas.openxmlformats.org/officeDocument/2006/relationships/hyperlink" Target="https://www.fysioterapi.org/fagstoff-skulder/2022-bern-konsensusrapport-om-skulderrelatert-skadeforebygging-rehabilitering-og-retur-til-idrett-for-alle-utovere-pa-alle-nivaer" TargetMode="External"/><Relationship Id="rId104" Type="http://schemas.openxmlformats.org/officeDocument/2006/relationships/hyperlink" Target="https://www.fysioterapi.org/fagstoff-kne/ny-forskning-pa-korsbandskader-genetikk-kan-ha-stor-betydning" TargetMode="External"/><Relationship Id="rId125" Type="http://schemas.openxmlformats.org/officeDocument/2006/relationships/hyperlink" Target="https://www.fysioterapi.org/fagstoff-legg-ankel-og-fot/retningslinjer-for-behandling-av-plantare-haelsmerter" TargetMode="External"/><Relationship Id="rId146" Type="http://schemas.openxmlformats.org/officeDocument/2006/relationships/hyperlink" Target="https://www.fysioterapi.org/fagstoff-belastningsskader-og-akutte-skader/isometri-for-akutt-smertelette-er-det-relevant-i-handteringen-av-tendinopati" TargetMode="External"/><Relationship Id="rId167" Type="http://schemas.openxmlformats.org/officeDocument/2006/relationships/hyperlink" Target="https://www.fysioterapi.org/fagstoff-skadeforebygging-trening-og-rehabilitering/jobb-er-ikke-trening" TargetMode="External"/><Relationship Id="rId188" Type="http://schemas.openxmlformats.org/officeDocument/2006/relationships/hyperlink" Target="https://www.fysioterapi.org/fagstoff-kvinnehelse/pms-og-psykiske-plager-gjennom-syklusen" TargetMode="External"/><Relationship Id="rId71" Type="http://schemas.openxmlformats.org/officeDocument/2006/relationships/hyperlink" Target="https://www.fysioterapi.org/fagstoff-skulder/skal-pasienter-med-rotator-cuff-tendinopati-trene-tungt-eller-lett" TargetMode="External"/><Relationship Id="rId92" Type="http://schemas.openxmlformats.org/officeDocument/2006/relationships/hyperlink" Target="https://www.fysioterapi.org/fagstoff-kne/fettputer-rundt-kneleddet" TargetMode="External"/><Relationship Id="rId213" Type="http://schemas.openxmlformats.org/officeDocument/2006/relationships/hyperlink" Target="https://www.fysioterapi.org/fagstoff-kommunikasjon-fagkronikker-og-testbatterier/fysioterapi-kan-ikke-reparere-en-roket-sene" TargetMode="External"/><Relationship Id="rId234" Type="http://schemas.openxmlformats.org/officeDocument/2006/relationships/hyperlink" Target="https://www.fysioterapi.org/fagstoff-revmatisme-kroniske-lidelser-og-annet/spondyloartritt-den-revmatiske-sykdommen-som-rammer-flest-menn-eller" TargetMode="External"/><Relationship Id="rId2" Type="http://schemas.openxmlformats.org/officeDocument/2006/relationships/hyperlink" Target="https://www.fysioterapi.org/uploads/userfiles/files/Hypnisk%20hodepine%20og%20et%20uventet%20svar.pdf" TargetMode="External"/><Relationship Id="rId29" Type="http://schemas.openxmlformats.org/officeDocument/2006/relationships/hyperlink" Target="https://www.fysioterapi.org/fagstoff-hode-nakke-rygg-og-nevrologi/stotter-ikke-bruk-av-antibiotika-ved-modicforandringer" TargetMode="External"/><Relationship Id="rId40" Type="http://schemas.openxmlformats.org/officeDocument/2006/relationships/hyperlink" Target="https://www.fysioterapi.org/fagstoff-skulder/skulderartrose" TargetMode="External"/><Relationship Id="rId115" Type="http://schemas.openxmlformats.org/officeDocument/2006/relationships/hyperlink" Target="https://www.fysioterapi.org/fagstoff-legg-ankel-og-fot/plantare-haelsmerter-eller-plantar-venetrombose" TargetMode="External"/><Relationship Id="rId136" Type="http://schemas.openxmlformats.org/officeDocument/2006/relationships/hyperlink" Target="https://www.fysioterapi.org/fagstoff-legg-ankel-og-fot/kliniske-retningslinjer-ved-ankelovertrakk" TargetMode="External"/><Relationship Id="rId157" Type="http://schemas.openxmlformats.org/officeDocument/2006/relationships/hyperlink" Target="https://www.fysioterapi.org/fagstoff-skadeforebygging-trening-og-rehabilitering/nevromuskulaere-konsekvenser-av-en-fremre-korsbandsskade-acl" TargetMode="External"/><Relationship Id="rId178" Type="http://schemas.openxmlformats.org/officeDocument/2006/relationships/hyperlink" Target="https://www.fysioterapi.org/fagstoff-kvinnehelse/retningslinjer-for-retur-til-loping-etter-fodsel" TargetMode="External"/><Relationship Id="rId61" Type="http://schemas.openxmlformats.org/officeDocument/2006/relationships/hyperlink" Target="https://www.fysioterapi.org/fagstoff-skulder/ovelsesbank-ved-skulderinstabilitet" TargetMode="External"/><Relationship Id="rId82" Type="http://schemas.openxmlformats.org/officeDocument/2006/relationships/hyperlink" Target="https://www.fysioterapi.org/fagstoff-albue-og-hand/tenosynovitt-de-quervains" TargetMode="External"/><Relationship Id="rId199" Type="http://schemas.openxmlformats.org/officeDocument/2006/relationships/hyperlink" Target="https://www.fysioterapi.org/fagstoff-kommunikasjon-fagkronikker-og-testbatterier/digital-veiledning-for-fysioterapeuter" TargetMode="External"/><Relationship Id="rId203" Type="http://schemas.openxmlformats.org/officeDocument/2006/relationships/hyperlink" Target="https://www.fysioterapi.org/fagstoff-kommunikasjon-fagkronikker-og-testbatterier/velferdsparadokset-norge" TargetMode="External"/><Relationship Id="rId19" Type="http://schemas.openxmlformats.org/officeDocument/2006/relationships/hyperlink" Target="https://www.fysioterapi.org/fagstoff-hode-nakke-rygg-og-nevrologi/krystallsyke" TargetMode="External"/><Relationship Id="rId224" Type="http://schemas.openxmlformats.org/officeDocument/2006/relationships/hyperlink" Target="https://www.fysioterapi.org/fagstoff-ernaering-livsstil-og-folkehelse/registerdata-det-skjulte-gullet" TargetMode="External"/><Relationship Id="rId30" Type="http://schemas.openxmlformats.org/officeDocument/2006/relationships/hyperlink" Target="https://www.fysioterapi.org/fagstoff-hode-nakke-rygg-og-nevrologi/thoracic-outlet-syndrome" TargetMode="External"/><Relationship Id="rId105" Type="http://schemas.openxmlformats.org/officeDocument/2006/relationships/hyperlink" Target="https://www.fysioterapi.org/fagstoff-kne/kneartrose-og-styrketrening" TargetMode="External"/><Relationship Id="rId126" Type="http://schemas.openxmlformats.org/officeDocument/2006/relationships/hyperlink" Target="https://www.fysioterapi.org/fagstoff-legg-ankel-og-fot/diagnostisering-av-akillestendinopati" TargetMode="External"/><Relationship Id="rId147" Type="http://schemas.openxmlformats.org/officeDocument/2006/relationships/hyperlink" Target="https://www.fysioterapi.org/fagstoff-belastningsskader-og-akutte-skader/a-trene-med-eller-uten-smerter-det-er-sporsmalet" TargetMode="External"/><Relationship Id="rId168" Type="http://schemas.openxmlformats.org/officeDocument/2006/relationships/hyperlink" Target="https://www.fysioterapi.org/fagstoff-skadeforebygging-trening-og-rehabilitering/sexsi-styrke" TargetMode="External"/><Relationship Id="rId51" Type="http://schemas.openxmlformats.org/officeDocument/2006/relationships/hyperlink" Target="https://www.fysioterapi.org/fagstoff-skulder/bankart-eller-latarjetoperasjon-etter-skulderluksasjon" TargetMode="External"/><Relationship Id="rId72" Type="http://schemas.openxmlformats.org/officeDocument/2006/relationships/hyperlink" Target="https://www.fysioterapi.org/fagstoff-skulder/subakromiell-dekompresjon-eksemplifiserer-manglende-implementering-i-helsevesenet" TargetMode="External"/><Relationship Id="rId93" Type="http://schemas.openxmlformats.org/officeDocument/2006/relationships/hyperlink" Target="https://www.fysioterapi.org/fagstoff-kne/monitorering-av-intraartikulaer-hevelse-i-kneet" TargetMode="External"/><Relationship Id="rId189" Type="http://schemas.openxmlformats.org/officeDocument/2006/relationships/hyperlink" Target="https://www.fysioterapi.org/fagstoff-kvinnehelse/urinlekkasje-hos-unge-utovere" TargetMode="External"/><Relationship Id="rId3" Type="http://schemas.openxmlformats.org/officeDocument/2006/relationships/hyperlink" Target="https://www.fysioterapi.org/uploads/userfiles/files/N%C3%A5r%20nakken%20gir%20hodepine.pdf" TargetMode="External"/><Relationship Id="rId214" Type="http://schemas.openxmlformats.org/officeDocument/2006/relationships/hyperlink" Target="https://www.fysioterapi.org/fagstoff-kommunikasjon-fagkronikker-og-testbatterier/handball-og-fotballfysio-ny-nettbasert-treningstjeneste-for-aktive-utovere" TargetMode="External"/><Relationship Id="rId235" Type="http://schemas.openxmlformats.org/officeDocument/2006/relationships/hyperlink" Target="https://www.fysioterapi.org/fagstoff-ernaering-livsstil-og-folkehelse/livsstilsendring-hvordan-kan-vi-pavirke" TargetMode="External"/><Relationship Id="rId116" Type="http://schemas.openxmlformats.org/officeDocument/2006/relationships/hyperlink" Target="https://www.fysioterapi.org/fagstoff-legg-ankel-og-fot/stressfrakturer-i-foten" TargetMode="External"/><Relationship Id="rId137" Type="http://schemas.openxmlformats.org/officeDocument/2006/relationships/hyperlink" Target="https://www.fysioterapi.org/fagstoff-belastningsskader-og-akutte-skader/stressreaksjoner-i-tibia" TargetMode="External"/><Relationship Id="rId158" Type="http://schemas.openxmlformats.org/officeDocument/2006/relationships/hyperlink" Target="https://www.fysioterapi.org/fagstoff-skadeforebygging-trening-og-rehabilitering/80-second-jump-test" TargetMode="External"/><Relationship Id="rId20" Type="http://schemas.openxmlformats.org/officeDocument/2006/relationships/hyperlink" Target="https://www.fysioterapi.org/fagstoff-hode-nakke-rygg-og-nevrologi/del-1-den-smertefulle-prikkete-armen-nerverot-og-ryggmarg" TargetMode="External"/><Relationship Id="rId41" Type="http://schemas.openxmlformats.org/officeDocument/2006/relationships/hyperlink" Target="https://www.fysioterapi.org/fagstoff-skulder/nar-en-ac-leddsskade-ikke-er-ac-leddet-en-kasuistikk" TargetMode="External"/><Relationship Id="rId62" Type="http://schemas.openxmlformats.org/officeDocument/2006/relationships/hyperlink" Target="https://www.fysioterapi.org/fagstoff-skulder/behandlingsvalg-ved-skuldersmerter" TargetMode="External"/><Relationship Id="rId83" Type="http://schemas.openxmlformats.org/officeDocument/2006/relationships/hyperlink" Target="https://www.fysioterapi.org/fagstoff-albue-og-hand/lateral-epikondylitt-epikondylalgia" TargetMode="External"/><Relationship Id="rId179" Type="http://schemas.openxmlformats.org/officeDocument/2006/relationships/hyperlink" Target="https://www.fysioterapi.org/fagstoff-kvinnehelse/kvinnens-syklus-kan-vi-bruke-den-til-a-fa-bedre-resulta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pageSetUpPr fitToPage="1"/>
  </sheetPr>
  <dimension ref="A1:F283"/>
  <sheetViews>
    <sheetView showGridLines="0" tabSelected="1" workbookViewId="0">
      <selection activeCell="E2" sqref="E2"/>
    </sheetView>
  </sheetViews>
  <sheetFormatPr baseColWidth="10" defaultColWidth="9.140625" defaultRowHeight="30" customHeight="1" x14ac:dyDescent="0.3"/>
  <cols>
    <col min="1" max="1" width="2.7109375" style="22" customWidth="1"/>
    <col min="2" max="2" width="15.7109375" style="22" customWidth="1"/>
    <col min="3" max="3" width="87.5703125" style="22" customWidth="1"/>
    <col min="4" max="4" width="13.140625" style="22" customWidth="1"/>
    <col min="5" max="5" width="16.7109375" style="22" customWidth="1"/>
    <col min="6" max="6" width="2.7109375" style="22" customWidth="1"/>
    <col min="7" max="7" width="9.140625" style="22"/>
    <col min="8" max="8" width="9.140625" style="22" customWidth="1"/>
    <col min="9" max="16384" width="9.140625" style="22"/>
  </cols>
  <sheetData>
    <row r="1" spans="2:5" ht="120.75" customHeight="1" x14ac:dyDescent="0.3">
      <c r="B1" s="116" t="s">
        <v>260</v>
      </c>
      <c r="C1" s="116"/>
      <c r="D1" s="116"/>
      <c r="E1" s="116"/>
    </row>
    <row r="2" spans="2:5" s="21" customFormat="1" ht="55.5" customHeight="1" x14ac:dyDescent="0.4">
      <c r="B2" s="83" t="s">
        <v>258</v>
      </c>
      <c r="C2" s="20"/>
      <c r="D2" s="20"/>
      <c r="E2" s="20"/>
    </row>
    <row r="3" spans="2:5" s="21" customFormat="1" ht="30" customHeight="1" x14ac:dyDescent="0.3">
      <c r="B3" s="117" t="s">
        <v>178</v>
      </c>
      <c r="C3" s="117"/>
      <c r="D3" s="117"/>
      <c r="E3" s="117"/>
    </row>
    <row r="4" spans="2:5" s="21" customFormat="1" ht="30" customHeight="1" x14ac:dyDescent="0.3">
      <c r="B4" s="22" t="s">
        <v>0</v>
      </c>
      <c r="C4" s="23" t="s">
        <v>1</v>
      </c>
      <c r="D4" s="23" t="s">
        <v>257</v>
      </c>
      <c r="E4" s="23" t="s">
        <v>256</v>
      </c>
    </row>
    <row r="5" spans="2:5" s="21" customFormat="1" ht="30" customHeight="1" x14ac:dyDescent="0.3">
      <c r="B5" s="107">
        <f>Prosjekt1[[#This Row],[ANTALL LEST]]/Prosjekt1[[#This Row],[I ALT]]</f>
        <v>0</v>
      </c>
      <c r="C5" s="1" t="s">
        <v>2</v>
      </c>
      <c r="D5" s="14">
        <v>18</v>
      </c>
      <c r="E5" s="12">
        <v>0</v>
      </c>
    </row>
    <row r="6" spans="2:5" s="21" customFormat="1" ht="30" customHeight="1" x14ac:dyDescent="0.3">
      <c r="B6" s="107">
        <f>Prosjekt1[[#This Row],[ANTALL LEST]]/Prosjekt1[[#This Row],[I ALT]]</f>
        <v>0</v>
      </c>
      <c r="C6" s="1" t="s">
        <v>3</v>
      </c>
      <c r="D6" s="14">
        <v>32</v>
      </c>
      <c r="E6" s="12">
        <v>0</v>
      </c>
    </row>
    <row r="7" spans="2:5" s="21" customFormat="1" ht="30" customHeight="1" x14ac:dyDescent="0.3">
      <c r="B7" s="107">
        <f>Prosjekt1[[#This Row],[ANTALL LEST]]/Prosjekt1[[#This Row],[I ALT]]</f>
        <v>0</v>
      </c>
      <c r="C7" s="1" t="s">
        <v>4</v>
      </c>
      <c r="D7" s="14">
        <v>8</v>
      </c>
      <c r="E7" s="12">
        <v>0</v>
      </c>
    </row>
    <row r="8" spans="2:5" s="21" customFormat="1" ht="30" customHeight="1" x14ac:dyDescent="0.3">
      <c r="B8" s="107">
        <f>Prosjekt1[[#This Row],[ANTALL LEST]]/Prosjekt1[[#This Row],[I ALT]]</f>
        <v>0</v>
      </c>
      <c r="C8" s="1" t="s">
        <v>9</v>
      </c>
      <c r="D8" s="14">
        <v>25</v>
      </c>
      <c r="E8" s="12">
        <v>0</v>
      </c>
    </row>
    <row r="9" spans="2:5" s="21" customFormat="1" ht="30" customHeight="1" x14ac:dyDescent="0.3">
      <c r="B9" s="107">
        <f>Prosjekt1[[#This Row],[ANTALL LEST]]/Prosjekt1[[#This Row],[I ALT]]</f>
        <v>0</v>
      </c>
      <c r="C9" s="1" t="s">
        <v>10</v>
      </c>
      <c r="D9" s="14">
        <v>16</v>
      </c>
      <c r="E9" s="12">
        <v>0</v>
      </c>
    </row>
    <row r="10" spans="2:5" s="21" customFormat="1" ht="30" customHeight="1" x14ac:dyDescent="0.3">
      <c r="B10" s="107">
        <f>Prosjekt1[[#This Row],[ANTALL LEST]]/Prosjekt1[[#This Row],[I ALT]]</f>
        <v>0</v>
      </c>
      <c r="C10" s="1" t="s">
        <v>213</v>
      </c>
      <c r="D10" s="14">
        <v>28</v>
      </c>
      <c r="E10" s="12">
        <v>0</v>
      </c>
    </row>
    <row r="11" spans="2:5" s="21" customFormat="1" ht="30" customHeight="1" x14ac:dyDescent="0.3">
      <c r="B11" s="107">
        <f>Prosjekt1[[#This Row],[ANTALL LEST]]/Prosjekt1[[#This Row],[I ALT]]</f>
        <v>0</v>
      </c>
      <c r="C11" s="1" t="s">
        <v>104</v>
      </c>
      <c r="D11" s="14">
        <v>77</v>
      </c>
      <c r="E11" s="12">
        <v>0</v>
      </c>
    </row>
    <row r="12" spans="2:5" s="21" customFormat="1" ht="30" customHeight="1" x14ac:dyDescent="0.3">
      <c r="B12" s="107">
        <f>Prosjekt1[[#This Row],[ANTALL LEST]]/Prosjekt1[[#This Row],[I ALT]]</f>
        <v>0</v>
      </c>
      <c r="C12" s="1" t="s">
        <v>11</v>
      </c>
      <c r="D12" s="14">
        <v>32</v>
      </c>
      <c r="E12" s="12">
        <v>0</v>
      </c>
    </row>
    <row r="13" spans="2:5" s="21" customFormat="1" ht="30" customHeight="1" x14ac:dyDescent="0.3">
      <c r="B13" s="107">
        <f>Prosjekt1[[#This Row],[ANTALL LEST]]/Prosjekt1[[#This Row],[I ALT]]</f>
        <v>0</v>
      </c>
      <c r="C13" s="1" t="s">
        <v>5</v>
      </c>
      <c r="D13" s="14">
        <v>3</v>
      </c>
      <c r="E13" s="13">
        <v>0</v>
      </c>
    </row>
    <row r="14" spans="2:5" s="21" customFormat="1" ht="30" customHeight="1" x14ac:dyDescent="0.3">
      <c r="B14" s="108"/>
      <c r="C14" s="109" t="s">
        <v>259</v>
      </c>
      <c r="D14" s="103">
        <f>SUM(D5:D13)</f>
        <v>239</v>
      </c>
      <c r="E14" s="103">
        <f>SUM(E5:E13)</f>
        <v>0</v>
      </c>
    </row>
    <row r="15" spans="2:5" ht="15.75" customHeight="1" x14ac:dyDescent="0.3">
      <c r="B15" s="118">
        <f>Prosjekt1[[#Totals],[ANTALL LEST]]/Prosjekt1[[#Totals],[I ALT]]</f>
        <v>0</v>
      </c>
      <c r="C15" s="119"/>
      <c r="D15" s="119"/>
      <c r="E15" s="120"/>
    </row>
    <row r="16" spans="2:5" ht="30" customHeight="1" x14ac:dyDescent="0.45">
      <c r="B16" s="112" t="s">
        <v>6</v>
      </c>
      <c r="C16" s="113"/>
      <c r="D16" s="113"/>
      <c r="E16" s="113"/>
    </row>
    <row r="17" spans="2:5" ht="30" customHeight="1" x14ac:dyDescent="0.3">
      <c r="B17" s="104" t="e" vm="1">
        <v>#VALUE!</v>
      </c>
      <c r="C17" s="105" t="s">
        <v>7</v>
      </c>
      <c r="D17" s="106" t="s">
        <v>31</v>
      </c>
      <c r="E17" s="84"/>
    </row>
    <row r="18" spans="2:5" ht="30" customHeight="1" x14ac:dyDescent="0.3">
      <c r="B18" s="4" t="e" vm="2">
        <v>#VALUE!</v>
      </c>
      <c r="C18" s="19" t="s">
        <v>19</v>
      </c>
      <c r="D18" s="5" t="s">
        <v>31</v>
      </c>
      <c r="E18" s="93"/>
    </row>
    <row r="19" spans="2:5" ht="30" customHeight="1" x14ac:dyDescent="0.3">
      <c r="B19" s="4" t="e" vm="3">
        <v>#VALUE!</v>
      </c>
      <c r="C19" s="18" t="s">
        <v>15</v>
      </c>
      <c r="D19" s="3" t="s">
        <v>31</v>
      </c>
      <c r="E19" s="94"/>
    </row>
    <row r="20" spans="2:5" ht="30" customHeight="1" x14ac:dyDescent="0.3">
      <c r="B20" s="4" t="e" vm="4">
        <v>#VALUE!</v>
      </c>
      <c r="C20" s="19" t="s">
        <v>20</v>
      </c>
      <c r="D20" s="6" t="s">
        <v>31</v>
      </c>
      <c r="E20" s="93"/>
    </row>
    <row r="21" spans="2:5" ht="30" customHeight="1" x14ac:dyDescent="0.3">
      <c r="B21" s="2" t="e" vm="5">
        <v>#VALUE!</v>
      </c>
      <c r="C21" s="18" t="s">
        <v>21</v>
      </c>
      <c r="D21" s="7" t="s">
        <v>31</v>
      </c>
      <c r="E21" s="94"/>
    </row>
    <row r="22" spans="2:5" ht="30" customHeight="1" x14ac:dyDescent="0.3">
      <c r="B22" s="4" t="e" vm="6">
        <v>#VALUE!</v>
      </c>
      <c r="C22" s="19" t="s">
        <v>33</v>
      </c>
      <c r="D22" s="6" t="s">
        <v>31</v>
      </c>
      <c r="E22" s="93"/>
    </row>
    <row r="23" spans="2:5" ht="30" customHeight="1" x14ac:dyDescent="0.3">
      <c r="B23" s="2" t="e" vm="7">
        <v>#VALUE!</v>
      </c>
      <c r="C23" s="18" t="s">
        <v>43</v>
      </c>
      <c r="D23" s="7" t="s">
        <v>31</v>
      </c>
      <c r="E23" s="94"/>
    </row>
    <row r="24" spans="2:5" ht="30" customHeight="1" x14ac:dyDescent="0.3">
      <c r="B24" s="4" t="e" vm="8">
        <v>#VALUE!</v>
      </c>
      <c r="C24" s="19" t="s">
        <v>47</v>
      </c>
      <c r="D24" s="6" t="s">
        <v>31</v>
      </c>
      <c r="E24" s="93"/>
    </row>
    <row r="25" spans="2:5" ht="30" customHeight="1" x14ac:dyDescent="0.3">
      <c r="B25" s="8" t="e" vm="9">
        <v>#VALUE!</v>
      </c>
      <c r="C25" s="18" t="s">
        <v>51</v>
      </c>
      <c r="D25" s="9" t="s">
        <v>31</v>
      </c>
      <c r="E25" s="95"/>
    </row>
    <row r="26" spans="2:5" ht="30" customHeight="1" x14ac:dyDescent="0.4">
      <c r="B26" s="4" t="e" vm="10">
        <v>#VALUE!</v>
      </c>
      <c r="C26" s="19" t="s">
        <v>52</v>
      </c>
      <c r="D26" s="10" t="s">
        <v>31</v>
      </c>
      <c r="E26" s="93"/>
    </row>
    <row r="27" spans="2:5" ht="30" customHeight="1" x14ac:dyDescent="0.4">
      <c r="B27" s="2" t="e" vm="11">
        <v>#VALUE!</v>
      </c>
      <c r="C27" s="18" t="s">
        <v>53</v>
      </c>
      <c r="D27" s="11" t="s">
        <v>31</v>
      </c>
      <c r="E27" s="94"/>
    </row>
    <row r="28" spans="2:5" ht="30" customHeight="1" x14ac:dyDescent="0.4">
      <c r="B28" s="4" t="e" vm="12">
        <v>#VALUE!</v>
      </c>
      <c r="C28" s="19" t="s">
        <v>65</v>
      </c>
      <c r="D28" s="10" t="s">
        <v>31</v>
      </c>
      <c r="E28" s="93"/>
    </row>
    <row r="29" spans="2:5" ht="30" customHeight="1" x14ac:dyDescent="0.4">
      <c r="B29" s="2" t="e" vm="13">
        <v>#VALUE!</v>
      </c>
      <c r="C29" s="18" t="s">
        <v>93</v>
      </c>
      <c r="D29" s="11" t="s">
        <v>31</v>
      </c>
      <c r="E29" s="94"/>
    </row>
    <row r="30" spans="2:5" ht="30" customHeight="1" x14ac:dyDescent="0.4">
      <c r="B30" s="4" t="e" vm="14">
        <v>#VALUE!</v>
      </c>
      <c r="C30" s="19" t="s">
        <v>94</v>
      </c>
      <c r="D30" s="10" t="s">
        <v>31</v>
      </c>
      <c r="E30" s="93"/>
    </row>
    <row r="31" spans="2:5" ht="30" customHeight="1" x14ac:dyDescent="0.4">
      <c r="B31" s="2" t="e" vm="15">
        <v>#VALUE!</v>
      </c>
      <c r="C31" s="18" t="s">
        <v>95</v>
      </c>
      <c r="D31" s="11" t="s">
        <v>31</v>
      </c>
      <c r="E31" s="94"/>
    </row>
    <row r="32" spans="2:5" ht="30" customHeight="1" x14ac:dyDescent="0.3">
      <c r="B32" s="4" t="e" vm="16">
        <v>#VALUE!</v>
      </c>
      <c r="C32" s="19" t="s">
        <v>132</v>
      </c>
      <c r="D32" s="6" t="s">
        <v>31</v>
      </c>
      <c r="E32" s="93"/>
    </row>
    <row r="33" spans="2:5" ht="30" customHeight="1" x14ac:dyDescent="0.3">
      <c r="B33" s="8" t="e" vm="17">
        <v>#VALUE!</v>
      </c>
      <c r="C33" s="18" t="s">
        <v>153</v>
      </c>
      <c r="D33" s="9" t="s">
        <v>31</v>
      </c>
      <c r="E33" s="95"/>
    </row>
    <row r="34" spans="2:5" ht="30" customHeight="1" x14ac:dyDescent="0.3">
      <c r="B34" s="4" t="e" vm="18">
        <v>#VALUE!</v>
      </c>
      <c r="C34" s="19" t="s">
        <v>187</v>
      </c>
      <c r="D34" s="6" t="s">
        <v>31</v>
      </c>
      <c r="E34" s="93"/>
    </row>
    <row r="35" spans="2:5" ht="30" customHeight="1" x14ac:dyDescent="0.4">
      <c r="B35" s="2"/>
      <c r="C35" s="18"/>
      <c r="D35" s="42" t="s">
        <v>31</v>
      </c>
      <c r="E35" s="94"/>
    </row>
    <row r="37" spans="2:5" ht="30" customHeight="1" x14ac:dyDescent="0.45">
      <c r="B37" s="114" t="s">
        <v>3</v>
      </c>
      <c r="C37" s="115"/>
      <c r="D37" s="115"/>
      <c r="E37" s="115"/>
    </row>
    <row r="38" spans="2:5" ht="30" customHeight="1" x14ac:dyDescent="0.3">
      <c r="B38" s="2" t="e" vm="19">
        <v>#VALUE!</v>
      </c>
      <c r="C38" s="18" t="s">
        <v>50</v>
      </c>
      <c r="D38" s="3" t="s">
        <v>31</v>
      </c>
      <c r="E38" s="84"/>
    </row>
    <row r="39" spans="2:5" ht="30" customHeight="1" x14ac:dyDescent="0.3">
      <c r="B39" s="4" t="e" vm="20">
        <v>#VALUE!</v>
      </c>
      <c r="C39" s="43" t="s">
        <v>62</v>
      </c>
      <c r="D39" s="5" t="s">
        <v>31</v>
      </c>
      <c r="E39" s="85"/>
    </row>
    <row r="40" spans="2:5" ht="30" customHeight="1" x14ac:dyDescent="0.3">
      <c r="B40" s="2" t="e" vm="21">
        <v>#VALUE!</v>
      </c>
      <c r="C40" s="44" t="s">
        <v>63</v>
      </c>
      <c r="D40" s="7" t="s">
        <v>31</v>
      </c>
      <c r="E40" s="86"/>
    </row>
    <row r="41" spans="2:5" ht="30" customHeight="1" x14ac:dyDescent="0.3">
      <c r="B41" s="4" t="e" vm="22">
        <v>#VALUE!</v>
      </c>
      <c r="C41" s="43" t="s">
        <v>64</v>
      </c>
      <c r="D41" s="6" t="s">
        <v>31</v>
      </c>
      <c r="E41" s="85"/>
    </row>
    <row r="42" spans="2:5" ht="30" customHeight="1" x14ac:dyDescent="0.3">
      <c r="B42" s="2" t="e" vm="23">
        <v>#VALUE!</v>
      </c>
      <c r="C42" s="44" t="s">
        <v>68</v>
      </c>
      <c r="D42" s="7" t="s">
        <v>31</v>
      </c>
      <c r="E42" s="86"/>
    </row>
    <row r="43" spans="2:5" ht="30" customHeight="1" x14ac:dyDescent="0.3">
      <c r="B43" s="4" t="e" vm="24">
        <v>#VALUE!</v>
      </c>
      <c r="C43" s="43" t="s">
        <v>69</v>
      </c>
      <c r="D43" s="6" t="s">
        <v>31</v>
      </c>
      <c r="E43" s="85"/>
    </row>
    <row r="44" spans="2:5" ht="30" customHeight="1" x14ac:dyDescent="0.3">
      <c r="B44" s="2" t="e" vm="25">
        <v>#VALUE!</v>
      </c>
      <c r="C44" s="44" t="s">
        <v>74</v>
      </c>
      <c r="D44" s="7" t="s">
        <v>31</v>
      </c>
      <c r="E44" s="86"/>
    </row>
    <row r="45" spans="2:5" ht="30" customHeight="1" x14ac:dyDescent="0.3">
      <c r="B45" s="4" t="e" vm="26">
        <v>#VALUE!</v>
      </c>
      <c r="C45" s="43" t="s">
        <v>75</v>
      </c>
      <c r="D45" s="6" t="s">
        <v>31</v>
      </c>
      <c r="E45" s="85"/>
    </row>
    <row r="46" spans="2:5" ht="54" customHeight="1" x14ac:dyDescent="0.3">
      <c r="B46" s="8" t="e" vm="27">
        <v>#VALUE!</v>
      </c>
      <c r="C46" s="18" t="s">
        <v>81</v>
      </c>
      <c r="D46" s="9" t="s">
        <v>31</v>
      </c>
      <c r="E46" s="87"/>
    </row>
    <row r="47" spans="2:5" ht="30" customHeight="1" x14ac:dyDescent="0.3">
      <c r="B47" s="4" t="e" vm="28">
        <v>#VALUE!</v>
      </c>
      <c r="C47" s="43" t="s">
        <v>84</v>
      </c>
      <c r="D47" s="6" t="s">
        <v>31</v>
      </c>
      <c r="E47" s="88"/>
    </row>
    <row r="48" spans="2:5" ht="30" customHeight="1" x14ac:dyDescent="0.4">
      <c r="B48" s="2" t="e" vm="29">
        <v>#VALUE!</v>
      </c>
      <c r="C48" s="45" t="s">
        <v>136</v>
      </c>
      <c r="D48" s="7" t="s">
        <v>31</v>
      </c>
      <c r="E48" s="89"/>
    </row>
    <row r="49" spans="2:5" ht="30" customHeight="1" x14ac:dyDescent="0.3">
      <c r="B49" s="46" t="e" vm="30">
        <v>#VALUE!</v>
      </c>
      <c r="C49" s="19" t="s">
        <v>157</v>
      </c>
      <c r="D49" s="47" t="s">
        <v>31</v>
      </c>
      <c r="E49" s="90"/>
    </row>
    <row r="50" spans="2:5" ht="30" customHeight="1" x14ac:dyDescent="0.3">
      <c r="B50" s="8" t="e" vm="31">
        <v>#VALUE!</v>
      </c>
      <c r="C50" s="18" t="s">
        <v>158</v>
      </c>
      <c r="D50" s="9" t="s">
        <v>31</v>
      </c>
      <c r="E50" s="89"/>
    </row>
    <row r="51" spans="2:5" ht="30" customHeight="1" x14ac:dyDescent="0.3">
      <c r="B51" s="48" t="e" vm="32">
        <v>#VALUE!</v>
      </c>
      <c r="C51" s="49" t="s">
        <v>151</v>
      </c>
      <c r="D51" s="50" t="s">
        <v>31</v>
      </c>
      <c r="E51" s="88"/>
    </row>
    <row r="52" spans="2:5" ht="30" customHeight="1" x14ac:dyDescent="0.3">
      <c r="B52" s="51" t="e" vm="33">
        <v>#VALUE!</v>
      </c>
      <c r="C52" s="52" t="s">
        <v>135</v>
      </c>
      <c r="D52" s="53" t="s">
        <v>31</v>
      </c>
      <c r="E52" s="89"/>
    </row>
    <row r="53" spans="2:5" ht="30" customHeight="1" x14ac:dyDescent="0.3">
      <c r="B53" s="4" t="e" vm="34">
        <v>#VALUE!</v>
      </c>
      <c r="C53" s="19" t="s">
        <v>140</v>
      </c>
      <c r="D53" s="6" t="s">
        <v>31</v>
      </c>
      <c r="E53" s="88"/>
    </row>
    <row r="54" spans="2:5" ht="30" customHeight="1" x14ac:dyDescent="0.3">
      <c r="B54" s="8" t="e" vm="35">
        <v>#VALUE!</v>
      </c>
      <c r="C54" s="18" t="s">
        <v>133</v>
      </c>
      <c r="D54" s="9" t="s">
        <v>31</v>
      </c>
      <c r="E54" s="89"/>
    </row>
    <row r="55" spans="2:5" ht="30" customHeight="1" x14ac:dyDescent="0.3">
      <c r="B55" s="4" t="e" vm="36">
        <v>#VALUE!</v>
      </c>
      <c r="C55" s="43" t="s">
        <v>141</v>
      </c>
      <c r="D55" s="6" t="s">
        <v>31</v>
      </c>
      <c r="E55" s="88"/>
    </row>
    <row r="56" spans="2:5" ht="30" customHeight="1" x14ac:dyDescent="0.4">
      <c r="B56" s="8" t="e" vm="37">
        <v>#VALUE!</v>
      </c>
      <c r="C56" s="54" t="s">
        <v>142</v>
      </c>
      <c r="D56" s="9" t="s">
        <v>31</v>
      </c>
      <c r="E56" s="91"/>
    </row>
    <row r="57" spans="2:5" ht="30" customHeight="1" x14ac:dyDescent="0.3">
      <c r="B57" s="4" t="e" vm="38">
        <v>#VALUE!</v>
      </c>
      <c r="C57" s="43" t="s">
        <v>144</v>
      </c>
      <c r="D57" s="6" t="s">
        <v>31</v>
      </c>
      <c r="E57" s="88"/>
    </row>
    <row r="58" spans="2:5" ht="30" customHeight="1" x14ac:dyDescent="0.3">
      <c r="B58" s="2" t="e" vm="39">
        <v>#VALUE!</v>
      </c>
      <c r="C58" s="44" t="s">
        <v>145</v>
      </c>
      <c r="D58" s="7" t="s">
        <v>31</v>
      </c>
      <c r="E58" s="89"/>
    </row>
    <row r="59" spans="2:5" ht="30" customHeight="1" x14ac:dyDescent="0.3">
      <c r="B59" s="4" t="e" vm="40">
        <v>#VALUE!</v>
      </c>
      <c r="C59" s="43" t="s">
        <v>146</v>
      </c>
      <c r="D59" s="6" t="s">
        <v>31</v>
      </c>
      <c r="E59" s="88"/>
    </row>
    <row r="60" spans="2:5" ht="30" customHeight="1" x14ac:dyDescent="0.3">
      <c r="B60" s="2" t="e" vm="41">
        <v>#VALUE!</v>
      </c>
      <c r="C60" s="44" t="s">
        <v>147</v>
      </c>
      <c r="D60" s="7" t="s">
        <v>31</v>
      </c>
      <c r="E60" s="89"/>
    </row>
    <row r="61" spans="2:5" ht="30" customHeight="1" x14ac:dyDescent="0.3">
      <c r="B61" s="4" t="e" vm="42">
        <v>#VALUE!</v>
      </c>
      <c r="C61" s="43" t="s">
        <v>148</v>
      </c>
      <c r="D61" s="6" t="s">
        <v>31</v>
      </c>
      <c r="E61" s="88"/>
    </row>
    <row r="62" spans="2:5" ht="30" customHeight="1" x14ac:dyDescent="0.3">
      <c r="B62" s="55" t="e" vm="43">
        <v>#VALUE!</v>
      </c>
      <c r="C62" s="56" t="s">
        <v>152</v>
      </c>
      <c r="D62" s="57" t="s">
        <v>31</v>
      </c>
      <c r="E62" s="92"/>
    </row>
    <row r="63" spans="2:5" ht="30" customHeight="1" x14ac:dyDescent="0.3">
      <c r="B63" s="4" t="e" vm="44">
        <v>#VALUE!</v>
      </c>
      <c r="C63" s="43" t="s">
        <v>156</v>
      </c>
      <c r="D63" s="6" t="s">
        <v>31</v>
      </c>
      <c r="E63" s="88"/>
    </row>
    <row r="64" spans="2:5" ht="30" customHeight="1" x14ac:dyDescent="0.3">
      <c r="B64" s="55" t="e" vm="45">
        <v>#VALUE!</v>
      </c>
      <c r="C64" s="56" t="s">
        <v>159</v>
      </c>
      <c r="D64" s="57" t="s">
        <v>31</v>
      </c>
      <c r="E64" s="92"/>
    </row>
    <row r="65" spans="2:5" ht="30" customHeight="1" x14ac:dyDescent="0.3">
      <c r="B65" s="4" t="e" vm="46">
        <v>#VALUE!</v>
      </c>
      <c r="C65" s="43" t="s">
        <v>161</v>
      </c>
      <c r="D65" s="6" t="s">
        <v>31</v>
      </c>
      <c r="E65" s="88"/>
    </row>
    <row r="66" spans="2:5" ht="30" customHeight="1" x14ac:dyDescent="0.3">
      <c r="B66" s="55" t="e" vm="47">
        <v>#VALUE!</v>
      </c>
      <c r="C66" s="56" t="s">
        <v>163</v>
      </c>
      <c r="D66" s="57" t="s">
        <v>31</v>
      </c>
      <c r="E66" s="92"/>
    </row>
    <row r="67" spans="2:5" ht="45.75" customHeight="1" x14ac:dyDescent="0.3">
      <c r="B67" s="4" t="e" vm="48">
        <v>#VALUE!</v>
      </c>
      <c r="C67" s="43" t="s">
        <v>171</v>
      </c>
      <c r="D67" s="6" t="s">
        <v>31</v>
      </c>
      <c r="E67" s="88"/>
    </row>
    <row r="68" spans="2:5" ht="30" customHeight="1" x14ac:dyDescent="0.3">
      <c r="B68" s="55" t="e" vm="49">
        <v>#VALUE!</v>
      </c>
      <c r="C68" s="56" t="s">
        <v>173</v>
      </c>
      <c r="D68" s="57" t="s">
        <v>31</v>
      </c>
      <c r="E68" s="92"/>
    </row>
    <row r="69" spans="2:5" ht="45.75" customHeight="1" x14ac:dyDescent="0.3">
      <c r="B69" s="4" t="e" vm="50">
        <v>#VALUE!</v>
      </c>
      <c r="C69" s="43" t="s">
        <v>174</v>
      </c>
      <c r="D69" s="6" t="s">
        <v>31</v>
      </c>
      <c r="E69" s="88"/>
    </row>
    <row r="70" spans="2:5" ht="30" customHeight="1" x14ac:dyDescent="0.3">
      <c r="B70" s="55"/>
      <c r="C70" s="56"/>
      <c r="D70" s="57" t="s">
        <v>31</v>
      </c>
      <c r="E70" s="92"/>
    </row>
    <row r="73" spans="2:5" ht="30" customHeight="1" x14ac:dyDescent="0.45">
      <c r="B73" s="114" t="str">
        <f>C7</f>
        <v>Skadeforebygging</v>
      </c>
      <c r="C73" s="115"/>
      <c r="D73" s="115"/>
      <c r="E73" s="115"/>
    </row>
    <row r="74" spans="2:5" ht="30" customHeight="1" x14ac:dyDescent="0.3">
      <c r="B74" s="2" t="e" vm="51">
        <v>#VALUE!</v>
      </c>
      <c r="C74" s="18" t="s">
        <v>162</v>
      </c>
      <c r="D74" s="3" t="s">
        <v>31</v>
      </c>
      <c r="E74" s="84"/>
    </row>
    <row r="75" spans="2:5" ht="30" customHeight="1" x14ac:dyDescent="0.3">
      <c r="B75" s="4" t="e" vm="52">
        <v>#VALUE!</v>
      </c>
      <c r="C75" s="58" t="s">
        <v>169</v>
      </c>
      <c r="D75" s="5" t="s">
        <v>31</v>
      </c>
      <c r="E75" s="85"/>
    </row>
    <row r="76" spans="2:5" ht="30" customHeight="1" x14ac:dyDescent="0.3">
      <c r="B76" s="2" t="e" vm="53">
        <v>#VALUE!</v>
      </c>
      <c r="C76" s="59" t="s">
        <v>170</v>
      </c>
      <c r="D76" s="60" t="s">
        <v>31</v>
      </c>
      <c r="E76" s="86"/>
    </row>
    <row r="77" spans="2:5" ht="30" customHeight="1" x14ac:dyDescent="0.3">
      <c r="B77" s="4" t="e" vm="54">
        <v>#VALUE!</v>
      </c>
      <c r="C77" s="58" t="s">
        <v>172</v>
      </c>
      <c r="D77" s="5" t="s">
        <v>31</v>
      </c>
      <c r="E77" s="85"/>
    </row>
    <row r="78" spans="2:5" ht="42.75" customHeight="1" x14ac:dyDescent="0.3">
      <c r="B78" s="61" t="e" vm="55">
        <v>#VALUE!</v>
      </c>
      <c r="C78" s="59" t="s">
        <v>179</v>
      </c>
      <c r="D78" s="60" t="s">
        <v>31</v>
      </c>
      <c r="E78" s="86"/>
    </row>
    <row r="79" spans="2:5" ht="30" customHeight="1" x14ac:dyDescent="0.3">
      <c r="B79" s="4" t="e" vm="56">
        <v>#VALUE!</v>
      </c>
      <c r="C79" s="58" t="s">
        <v>181</v>
      </c>
      <c r="D79" s="5" t="s">
        <v>31</v>
      </c>
      <c r="E79" s="85"/>
    </row>
    <row r="80" spans="2:5" ht="30" customHeight="1" x14ac:dyDescent="0.3">
      <c r="B80" s="55" t="e" vm="57">
        <v>#VALUE!</v>
      </c>
      <c r="C80" s="62" t="s">
        <v>194</v>
      </c>
      <c r="D80" s="63" t="s">
        <v>31</v>
      </c>
      <c r="E80" s="96"/>
    </row>
    <row r="81" spans="2:5" ht="30" customHeight="1" x14ac:dyDescent="0.3">
      <c r="B81" s="4" t="e" vm="58">
        <v>#VALUE!</v>
      </c>
      <c r="C81" s="58" t="s">
        <v>195</v>
      </c>
      <c r="D81" s="5" t="s">
        <v>31</v>
      </c>
      <c r="E81" s="85"/>
    </row>
    <row r="82" spans="2:5" ht="30" customHeight="1" x14ac:dyDescent="0.3">
      <c r="B82" s="25"/>
      <c r="C82" s="28"/>
      <c r="D82" s="29"/>
      <c r="E82" s="96"/>
    </row>
    <row r="83" spans="2:5" ht="30" customHeight="1" x14ac:dyDescent="0.3">
      <c r="B83" s="16"/>
      <c r="C83" s="27"/>
      <c r="D83" s="17"/>
      <c r="E83" s="85"/>
    </row>
    <row r="84" spans="2:5" ht="30" customHeight="1" x14ac:dyDescent="0.3">
      <c r="B84" s="16"/>
      <c r="C84" s="27"/>
      <c r="D84" s="30" t="s">
        <v>31</v>
      </c>
      <c r="E84" s="85"/>
    </row>
    <row r="85" spans="2:5" ht="30" customHeight="1" x14ac:dyDescent="0.3">
      <c r="B85" s="31"/>
      <c r="C85" s="32"/>
      <c r="D85" s="33"/>
      <c r="E85" s="34"/>
    </row>
    <row r="86" spans="2:5" ht="30" customHeight="1" x14ac:dyDescent="0.45">
      <c r="B86" s="114" t="str">
        <f>C8</f>
        <v>Trening og rehabilitering</v>
      </c>
      <c r="C86" s="115"/>
      <c r="D86" s="115"/>
      <c r="E86" s="115"/>
    </row>
    <row r="87" spans="2:5" ht="30" customHeight="1" x14ac:dyDescent="0.3">
      <c r="B87" s="2" t="e" vm="59">
        <v>#VALUE!</v>
      </c>
      <c r="C87" s="18" t="s">
        <v>36</v>
      </c>
      <c r="D87" s="3" t="s">
        <v>31</v>
      </c>
      <c r="E87" s="84"/>
    </row>
    <row r="88" spans="2:5" ht="42" customHeight="1" x14ac:dyDescent="0.3">
      <c r="B88" s="4" t="e" vm="60">
        <v>#VALUE!</v>
      </c>
      <c r="C88" s="58" t="s">
        <v>49</v>
      </c>
      <c r="D88" s="5" t="s">
        <v>31</v>
      </c>
      <c r="E88" s="85"/>
    </row>
    <row r="89" spans="2:5" ht="30" customHeight="1" x14ac:dyDescent="0.3">
      <c r="B89" s="2" t="e" vm="61">
        <v>#VALUE!</v>
      </c>
      <c r="C89" s="59" t="s">
        <v>56</v>
      </c>
      <c r="D89" s="60" t="s">
        <v>31</v>
      </c>
      <c r="E89" s="86"/>
    </row>
    <row r="90" spans="2:5" ht="30" customHeight="1" x14ac:dyDescent="0.3">
      <c r="B90" s="4" t="e" vm="62">
        <v>#VALUE!</v>
      </c>
      <c r="C90" s="58" t="s">
        <v>58</v>
      </c>
      <c r="D90" s="5" t="s">
        <v>31</v>
      </c>
      <c r="E90" s="85"/>
    </row>
    <row r="91" spans="2:5" ht="30" customHeight="1" x14ac:dyDescent="0.3">
      <c r="B91" s="2" t="e" vm="63">
        <v>#VALUE!</v>
      </c>
      <c r="C91" s="59" t="s">
        <v>67</v>
      </c>
      <c r="D91" s="60" t="s">
        <v>31</v>
      </c>
      <c r="E91" s="86"/>
    </row>
    <row r="92" spans="2:5" ht="30" customHeight="1" x14ac:dyDescent="0.3">
      <c r="B92" s="4" t="e" vm="64">
        <v>#VALUE!</v>
      </c>
      <c r="C92" s="58" t="s">
        <v>71</v>
      </c>
      <c r="D92" s="5" t="s">
        <v>31</v>
      </c>
      <c r="E92" s="85"/>
    </row>
    <row r="93" spans="2:5" ht="30" customHeight="1" x14ac:dyDescent="0.3">
      <c r="B93" s="55" t="e" vm="65">
        <v>#VALUE!</v>
      </c>
      <c r="C93" s="62" t="s">
        <v>72</v>
      </c>
      <c r="D93" s="63" t="s">
        <v>31</v>
      </c>
      <c r="E93" s="96"/>
    </row>
    <row r="94" spans="2:5" ht="30" customHeight="1" x14ac:dyDescent="0.3">
      <c r="B94" s="4" t="e" vm="66">
        <v>#VALUE!</v>
      </c>
      <c r="C94" s="58" t="s">
        <v>78</v>
      </c>
      <c r="D94" s="5" t="s">
        <v>31</v>
      </c>
      <c r="E94" s="85"/>
    </row>
    <row r="95" spans="2:5" ht="30" customHeight="1" x14ac:dyDescent="0.3">
      <c r="B95" s="55" t="e" vm="67">
        <v>#VALUE!</v>
      </c>
      <c r="C95" s="62" t="s">
        <v>82</v>
      </c>
      <c r="D95" s="63" t="s">
        <v>31</v>
      </c>
      <c r="E95" s="96"/>
    </row>
    <row r="96" spans="2:5" ht="30" customHeight="1" x14ac:dyDescent="0.3">
      <c r="B96" s="4" t="e" vm="68">
        <v>#VALUE!</v>
      </c>
      <c r="C96" s="58" t="s">
        <v>85</v>
      </c>
      <c r="D96" s="5" t="s">
        <v>31</v>
      </c>
      <c r="E96" s="85"/>
    </row>
    <row r="97" spans="2:5" ht="30" customHeight="1" x14ac:dyDescent="0.3">
      <c r="B97" s="55" t="e" vm="69">
        <v>#VALUE!</v>
      </c>
      <c r="C97" s="62" t="s">
        <v>92</v>
      </c>
      <c r="D97" s="63" t="s">
        <v>31</v>
      </c>
      <c r="E97" s="96"/>
    </row>
    <row r="98" spans="2:5" ht="30" customHeight="1" x14ac:dyDescent="0.3">
      <c r="B98" s="4" t="e" vm="70">
        <v>#VALUE!</v>
      </c>
      <c r="C98" s="43" t="s">
        <v>100</v>
      </c>
      <c r="D98" s="6" t="s">
        <v>31</v>
      </c>
      <c r="E98" s="85"/>
    </row>
    <row r="99" spans="2:5" ht="48.75" customHeight="1" x14ac:dyDescent="0.3">
      <c r="B99" s="55" t="e" vm="71">
        <v>#VALUE!</v>
      </c>
      <c r="C99" s="56" t="s">
        <v>112</v>
      </c>
      <c r="D99" s="57" t="s">
        <v>31</v>
      </c>
      <c r="E99" s="96"/>
    </row>
    <row r="100" spans="2:5" ht="30" customHeight="1" x14ac:dyDescent="0.3">
      <c r="B100" s="4" t="e" vm="72">
        <v>#VALUE!</v>
      </c>
      <c r="C100" s="43" t="s">
        <v>123</v>
      </c>
      <c r="D100" s="5" t="s">
        <v>31</v>
      </c>
      <c r="E100" s="85"/>
    </row>
    <row r="101" spans="2:5" ht="30" customHeight="1" x14ac:dyDescent="0.3">
      <c r="B101" s="55" t="e" vm="73">
        <v>#VALUE!</v>
      </c>
      <c r="C101" s="56" t="s">
        <v>176</v>
      </c>
      <c r="D101" s="57" t="s">
        <v>31</v>
      </c>
      <c r="E101" s="96"/>
    </row>
    <row r="102" spans="2:5" ht="30" customHeight="1" x14ac:dyDescent="0.3">
      <c r="B102" s="4" t="e" vm="74">
        <v>#VALUE!</v>
      </c>
      <c r="C102" s="43" t="s">
        <v>180</v>
      </c>
      <c r="D102" s="6" t="s">
        <v>31</v>
      </c>
      <c r="E102" s="85"/>
    </row>
    <row r="103" spans="2:5" ht="30" customHeight="1" x14ac:dyDescent="0.3">
      <c r="B103" s="55" t="e" vm="75">
        <v>#VALUE!</v>
      </c>
      <c r="C103" s="56" t="s">
        <v>182</v>
      </c>
      <c r="D103" s="57" t="s">
        <v>31</v>
      </c>
      <c r="E103" s="96"/>
    </row>
    <row r="104" spans="2:5" ht="30" customHeight="1" x14ac:dyDescent="0.3">
      <c r="B104" s="64" t="e" vm="76">
        <v>#VALUE!</v>
      </c>
      <c r="C104" s="43" t="s">
        <v>183</v>
      </c>
      <c r="D104" s="6" t="s">
        <v>31</v>
      </c>
      <c r="E104" s="85"/>
    </row>
    <row r="105" spans="2:5" ht="30" customHeight="1" x14ac:dyDescent="0.3">
      <c r="B105" s="55" t="e" vm="77">
        <v>#VALUE!</v>
      </c>
      <c r="C105" s="56" t="s">
        <v>185</v>
      </c>
      <c r="D105" s="57" t="s">
        <v>31</v>
      </c>
      <c r="E105" s="96"/>
    </row>
    <row r="106" spans="2:5" ht="45" customHeight="1" x14ac:dyDescent="0.3">
      <c r="B106" s="4" t="e" vm="78">
        <v>#VALUE!</v>
      </c>
      <c r="C106" s="43" t="s">
        <v>186</v>
      </c>
      <c r="D106" s="6" t="s">
        <v>31</v>
      </c>
      <c r="E106" s="85"/>
    </row>
    <row r="107" spans="2:5" ht="45" customHeight="1" x14ac:dyDescent="0.3">
      <c r="B107" s="65" t="e" vm="79">
        <v>#VALUE!</v>
      </c>
      <c r="C107" s="56" t="s">
        <v>189</v>
      </c>
      <c r="D107" s="57" t="s">
        <v>31</v>
      </c>
      <c r="E107" s="96"/>
    </row>
    <row r="108" spans="2:5" ht="45" customHeight="1" x14ac:dyDescent="0.3">
      <c r="B108" s="4" t="e" vm="80">
        <v>#VALUE!</v>
      </c>
      <c r="C108" s="43" t="s">
        <v>190</v>
      </c>
      <c r="D108" s="6" t="s">
        <v>31</v>
      </c>
      <c r="E108" s="85"/>
    </row>
    <row r="109" spans="2:5" ht="40.5" customHeight="1" x14ac:dyDescent="0.3">
      <c r="B109" s="65" t="e" vm="81">
        <v>#VALUE!</v>
      </c>
      <c r="C109" s="56" t="s">
        <v>191</v>
      </c>
      <c r="D109" s="57" t="s">
        <v>31</v>
      </c>
      <c r="E109" s="96"/>
    </row>
    <row r="110" spans="2:5" ht="36.75" customHeight="1" x14ac:dyDescent="0.3">
      <c r="B110" s="4" t="e" vm="82">
        <v>#VALUE!</v>
      </c>
      <c r="C110" s="43" t="s">
        <v>192</v>
      </c>
      <c r="D110" s="6" t="s">
        <v>31</v>
      </c>
      <c r="E110" s="85"/>
    </row>
    <row r="111" spans="2:5" ht="45" customHeight="1" x14ac:dyDescent="0.3">
      <c r="B111" s="55" t="e" vm="83">
        <v>#VALUE!</v>
      </c>
      <c r="C111" s="56" t="s">
        <v>193</v>
      </c>
      <c r="D111" s="57" t="s">
        <v>31</v>
      </c>
      <c r="E111" s="96"/>
    </row>
    <row r="112" spans="2:5" ht="30" customHeight="1" x14ac:dyDescent="0.3">
      <c r="B112" s="4"/>
      <c r="C112" s="66"/>
      <c r="D112" s="67" t="s">
        <v>31</v>
      </c>
      <c r="E112" s="85"/>
    </row>
    <row r="114" spans="2:5" ht="30" customHeight="1" x14ac:dyDescent="0.3">
      <c r="B114" s="110" t="str">
        <f>C9</f>
        <v>Kvinnehelse</v>
      </c>
      <c r="C114" s="111"/>
      <c r="D114" s="111"/>
      <c r="E114" s="111"/>
    </row>
    <row r="115" spans="2:5" ht="30" customHeight="1" x14ac:dyDescent="0.3">
      <c r="B115" s="68" t="e" vm="84">
        <v>#VALUE!</v>
      </c>
      <c r="C115" s="19" t="s">
        <v>197</v>
      </c>
      <c r="D115" s="69" t="s">
        <v>31</v>
      </c>
      <c r="E115" s="97"/>
    </row>
    <row r="116" spans="2:5" ht="30" customHeight="1" x14ac:dyDescent="0.3">
      <c r="B116" s="2" t="e" vm="85">
        <v>#VALUE!</v>
      </c>
      <c r="C116" s="18" t="s">
        <v>198</v>
      </c>
      <c r="D116" s="3" t="s">
        <v>31</v>
      </c>
      <c r="E116" s="84"/>
    </row>
    <row r="117" spans="2:5" ht="30" customHeight="1" x14ac:dyDescent="0.3">
      <c r="B117" s="68" t="e" vm="86">
        <v>#VALUE!</v>
      </c>
      <c r="C117" s="19" t="s">
        <v>199</v>
      </c>
      <c r="D117" s="69" t="s">
        <v>31</v>
      </c>
      <c r="E117" s="97"/>
    </row>
    <row r="118" spans="2:5" ht="30" customHeight="1" x14ac:dyDescent="0.3">
      <c r="B118" s="2" t="e" vm="87">
        <v>#VALUE!</v>
      </c>
      <c r="C118" s="18" t="s">
        <v>200</v>
      </c>
      <c r="D118" s="3" t="s">
        <v>31</v>
      </c>
      <c r="E118" s="84"/>
    </row>
    <row r="119" spans="2:5" ht="30" customHeight="1" x14ac:dyDescent="0.3">
      <c r="B119" s="68" t="e" vm="88">
        <v>#VALUE!</v>
      </c>
      <c r="C119" s="19" t="s">
        <v>201</v>
      </c>
      <c r="D119" s="69" t="s">
        <v>31</v>
      </c>
      <c r="E119" s="97"/>
    </row>
    <row r="120" spans="2:5" ht="30" customHeight="1" x14ac:dyDescent="0.3">
      <c r="B120" s="2" t="e" vm="89">
        <v>#VALUE!</v>
      </c>
      <c r="C120" s="18" t="s">
        <v>202</v>
      </c>
      <c r="D120" s="3" t="s">
        <v>31</v>
      </c>
      <c r="E120" s="84"/>
    </row>
    <row r="121" spans="2:5" ht="41.25" customHeight="1" x14ac:dyDescent="0.3">
      <c r="B121" s="68" t="e" vm="90">
        <v>#VALUE!</v>
      </c>
      <c r="C121" s="19" t="s">
        <v>203</v>
      </c>
      <c r="D121" s="69" t="s">
        <v>31</v>
      </c>
      <c r="E121" s="97"/>
    </row>
    <row r="122" spans="2:5" ht="30" customHeight="1" x14ac:dyDescent="0.3">
      <c r="B122" s="2" t="e" vm="91">
        <v>#VALUE!</v>
      </c>
      <c r="C122" s="18" t="s">
        <v>204</v>
      </c>
      <c r="D122" s="3" t="s">
        <v>31</v>
      </c>
      <c r="E122" s="84"/>
    </row>
    <row r="123" spans="2:5" ht="30" customHeight="1" x14ac:dyDescent="0.3">
      <c r="B123" s="68" t="e" vm="92">
        <v>#VALUE!</v>
      </c>
      <c r="C123" s="19" t="s">
        <v>205</v>
      </c>
      <c r="D123" s="69" t="s">
        <v>31</v>
      </c>
      <c r="E123" s="97"/>
    </row>
    <row r="124" spans="2:5" ht="30" customHeight="1" x14ac:dyDescent="0.3">
      <c r="B124" s="2" t="e" vm="93">
        <v>#VALUE!</v>
      </c>
      <c r="C124" s="18" t="s">
        <v>206</v>
      </c>
      <c r="D124" s="3" t="s">
        <v>31</v>
      </c>
      <c r="E124" s="84"/>
    </row>
    <row r="125" spans="2:5" ht="30" customHeight="1" x14ac:dyDescent="0.3">
      <c r="B125" s="4" t="e" vm="94">
        <v>#VALUE!</v>
      </c>
      <c r="C125" s="58" t="s">
        <v>207</v>
      </c>
      <c r="D125" s="5" t="s">
        <v>31</v>
      </c>
      <c r="E125" s="85"/>
    </row>
    <row r="126" spans="2:5" ht="30" customHeight="1" x14ac:dyDescent="0.3">
      <c r="B126" s="2" t="e" vm="95">
        <v>#VALUE!</v>
      </c>
      <c r="C126" s="59" t="s">
        <v>208</v>
      </c>
      <c r="D126" s="60" t="s">
        <v>31</v>
      </c>
      <c r="E126" s="86"/>
    </row>
    <row r="127" spans="2:5" ht="30" customHeight="1" x14ac:dyDescent="0.3">
      <c r="B127" s="4" t="e" vm="96">
        <v>#VALUE!</v>
      </c>
      <c r="C127" s="58" t="s">
        <v>209</v>
      </c>
      <c r="D127" s="5" t="s">
        <v>31</v>
      </c>
      <c r="E127" s="85"/>
    </row>
    <row r="128" spans="2:5" ht="30" customHeight="1" x14ac:dyDescent="0.3">
      <c r="B128" s="2" t="e" vm="97">
        <v>#VALUE!</v>
      </c>
      <c r="C128" s="59" t="s">
        <v>210</v>
      </c>
      <c r="D128" s="60" t="s">
        <v>31</v>
      </c>
      <c r="E128" s="86"/>
    </row>
    <row r="129" spans="2:5" ht="30" customHeight="1" x14ac:dyDescent="0.3">
      <c r="B129" s="4" t="e" vm="98">
        <v>#VALUE!</v>
      </c>
      <c r="C129" s="58" t="s">
        <v>211</v>
      </c>
      <c r="D129" s="5" t="s">
        <v>31</v>
      </c>
      <c r="E129" s="85"/>
    </row>
    <row r="130" spans="2:5" ht="30" customHeight="1" x14ac:dyDescent="0.3">
      <c r="B130" s="55" t="e" vm="99">
        <v>#VALUE!</v>
      </c>
      <c r="C130" s="62" t="s">
        <v>212</v>
      </c>
      <c r="D130" s="63" t="s">
        <v>31</v>
      </c>
      <c r="E130" s="96"/>
    </row>
    <row r="131" spans="2:5" ht="30" customHeight="1" x14ac:dyDescent="0.3">
      <c r="B131" s="16"/>
      <c r="C131" s="27"/>
      <c r="D131" s="30"/>
      <c r="E131" s="85"/>
    </row>
    <row r="133" spans="2:5" ht="30" customHeight="1" x14ac:dyDescent="0.3">
      <c r="B133" s="110" t="str">
        <f>C10</f>
        <v>Kommunikasjon, dokumentasjon, EPJ - KI, Statistikk</v>
      </c>
      <c r="C133" s="111"/>
      <c r="D133" s="111"/>
      <c r="E133" s="111"/>
    </row>
    <row r="134" spans="2:5" ht="44.25" customHeight="1" x14ac:dyDescent="0.3">
      <c r="B134" s="61" t="e" vm="100">
        <v>#VALUE!</v>
      </c>
      <c r="C134" s="18" t="s">
        <v>60</v>
      </c>
      <c r="D134" s="3" t="s">
        <v>31</v>
      </c>
      <c r="E134" s="84"/>
    </row>
    <row r="135" spans="2:5" ht="30" customHeight="1" x14ac:dyDescent="0.3">
      <c r="B135" s="70" t="e" vm="101">
        <v>#VALUE!</v>
      </c>
      <c r="C135" s="43" t="s">
        <v>214</v>
      </c>
      <c r="D135" s="69" t="s">
        <v>31</v>
      </c>
      <c r="E135" s="85"/>
    </row>
    <row r="136" spans="2:5" ht="30" customHeight="1" x14ac:dyDescent="0.3">
      <c r="B136" s="55" t="e" vm="102">
        <v>#VALUE!</v>
      </c>
      <c r="C136" s="56" t="s">
        <v>215</v>
      </c>
      <c r="D136" s="3" t="s">
        <v>31</v>
      </c>
      <c r="E136" s="96"/>
    </row>
    <row r="137" spans="2:5" ht="41.25" customHeight="1" x14ac:dyDescent="0.3">
      <c r="B137" s="70" t="e" vm="103">
        <v>#VALUE!</v>
      </c>
      <c r="C137" s="43" t="s">
        <v>216</v>
      </c>
      <c r="D137" s="69" t="s">
        <v>31</v>
      </c>
      <c r="E137" s="85"/>
    </row>
    <row r="138" spans="2:5" ht="30" customHeight="1" x14ac:dyDescent="0.3">
      <c r="B138" s="65" t="e" vm="104">
        <v>#VALUE!</v>
      </c>
      <c r="C138" s="56" t="s">
        <v>217</v>
      </c>
      <c r="D138" s="3" t="s">
        <v>31</v>
      </c>
      <c r="E138" s="96"/>
    </row>
    <row r="139" spans="2:5" ht="30" customHeight="1" x14ac:dyDescent="0.3">
      <c r="B139" s="70" t="e" vm="105">
        <v>#VALUE!</v>
      </c>
      <c r="C139" s="43" t="s">
        <v>218</v>
      </c>
      <c r="D139" s="69" t="s">
        <v>31</v>
      </c>
      <c r="E139" s="85"/>
    </row>
    <row r="140" spans="2:5" ht="41.25" customHeight="1" x14ac:dyDescent="0.3">
      <c r="B140" s="65" t="e" vm="106">
        <v>#VALUE!</v>
      </c>
      <c r="C140" s="56" t="s">
        <v>219</v>
      </c>
      <c r="D140" s="3" t="s">
        <v>31</v>
      </c>
      <c r="E140" s="96"/>
    </row>
    <row r="141" spans="2:5" ht="30" customHeight="1" x14ac:dyDescent="0.3">
      <c r="B141" s="70" t="e" vm="107">
        <v>#VALUE!</v>
      </c>
      <c r="C141" s="43" t="s">
        <v>220</v>
      </c>
      <c r="D141" s="69" t="s">
        <v>31</v>
      </c>
      <c r="E141" s="85"/>
    </row>
    <row r="142" spans="2:5" ht="30" customHeight="1" x14ac:dyDescent="0.3">
      <c r="B142" s="61" t="e" vm="108">
        <v>#VALUE!</v>
      </c>
      <c r="C142" s="56" t="s">
        <v>221</v>
      </c>
      <c r="D142" s="3" t="s">
        <v>31</v>
      </c>
      <c r="E142" s="86"/>
    </row>
    <row r="143" spans="2:5" ht="30" customHeight="1" x14ac:dyDescent="0.3">
      <c r="B143" s="70" t="e" vm="109">
        <v>#VALUE!</v>
      </c>
      <c r="C143" s="43" t="s">
        <v>222</v>
      </c>
      <c r="D143" s="69" t="s">
        <v>31</v>
      </c>
      <c r="E143" s="85"/>
    </row>
    <row r="144" spans="2:5" ht="30" customHeight="1" x14ac:dyDescent="0.3">
      <c r="B144" s="61" t="e" vm="110">
        <v>#VALUE!</v>
      </c>
      <c r="C144" s="56" t="s">
        <v>223</v>
      </c>
      <c r="D144" s="3" t="s">
        <v>31</v>
      </c>
      <c r="E144" s="86"/>
    </row>
    <row r="145" spans="2:5" ht="30" customHeight="1" x14ac:dyDescent="0.3">
      <c r="B145" s="70" t="e" vm="111">
        <v>#VALUE!</v>
      </c>
      <c r="C145" s="43" t="s">
        <v>224</v>
      </c>
      <c r="D145" s="69" t="s">
        <v>31</v>
      </c>
      <c r="E145" s="85"/>
    </row>
    <row r="146" spans="2:5" ht="30" customHeight="1" x14ac:dyDescent="0.3">
      <c r="B146" s="65" t="e" vm="112">
        <v>#VALUE!</v>
      </c>
      <c r="C146" s="56" t="s">
        <v>225</v>
      </c>
      <c r="D146" s="3" t="s">
        <v>31</v>
      </c>
      <c r="E146" s="96"/>
    </row>
    <row r="147" spans="2:5" ht="30" customHeight="1" x14ac:dyDescent="0.3">
      <c r="B147" s="70" t="e" vm="113">
        <v>#VALUE!</v>
      </c>
      <c r="C147" s="43" t="s">
        <v>226</v>
      </c>
      <c r="D147" s="69" t="s">
        <v>31</v>
      </c>
      <c r="E147" s="85"/>
    </row>
    <row r="148" spans="2:5" ht="30" customHeight="1" x14ac:dyDescent="0.3">
      <c r="B148" s="65" t="e" vm="114">
        <v>#VALUE!</v>
      </c>
      <c r="C148" s="56" t="s">
        <v>227</v>
      </c>
      <c r="D148" s="3" t="s">
        <v>31</v>
      </c>
      <c r="E148" s="96"/>
    </row>
    <row r="149" spans="2:5" ht="30" customHeight="1" x14ac:dyDescent="0.3">
      <c r="B149" s="70" t="e" vm="115">
        <v>#VALUE!</v>
      </c>
      <c r="C149" s="43" t="s">
        <v>228</v>
      </c>
      <c r="D149" s="69" t="s">
        <v>31</v>
      </c>
      <c r="E149" s="85"/>
    </row>
    <row r="150" spans="2:5" ht="30" customHeight="1" x14ac:dyDescent="0.3">
      <c r="B150" s="65" t="e" vm="116">
        <v>#VALUE!</v>
      </c>
      <c r="C150" s="56" t="s">
        <v>229</v>
      </c>
      <c r="D150" s="3" t="s">
        <v>31</v>
      </c>
      <c r="E150" s="96"/>
    </row>
    <row r="151" spans="2:5" ht="30" customHeight="1" x14ac:dyDescent="0.3">
      <c r="B151" s="70" t="e" vm="117">
        <v>#VALUE!</v>
      </c>
      <c r="C151" s="43" t="s">
        <v>230</v>
      </c>
      <c r="D151" s="69" t="s">
        <v>31</v>
      </c>
      <c r="E151" s="85"/>
    </row>
    <row r="152" spans="2:5" ht="30" customHeight="1" x14ac:dyDescent="0.3">
      <c r="B152" s="65" t="e" vm="118">
        <v>#VALUE!</v>
      </c>
      <c r="C152" s="56" t="s">
        <v>231</v>
      </c>
      <c r="D152" s="3" t="s">
        <v>31</v>
      </c>
      <c r="E152" s="96"/>
    </row>
    <row r="153" spans="2:5" ht="41.25" customHeight="1" x14ac:dyDescent="0.3">
      <c r="B153" s="70" t="e" vm="119">
        <v>#VALUE!</v>
      </c>
      <c r="C153" s="43" t="s">
        <v>232</v>
      </c>
      <c r="D153" s="69" t="s">
        <v>31</v>
      </c>
      <c r="E153" s="85"/>
    </row>
    <row r="154" spans="2:5" ht="30" customHeight="1" x14ac:dyDescent="0.3">
      <c r="B154" s="65" t="e" vm="120">
        <v>#VALUE!</v>
      </c>
      <c r="C154" s="56" t="s">
        <v>233</v>
      </c>
      <c r="D154" s="3" t="s">
        <v>31</v>
      </c>
      <c r="E154" s="96"/>
    </row>
    <row r="155" spans="2:5" ht="30" customHeight="1" x14ac:dyDescent="0.3">
      <c r="B155" s="70" t="e" vm="121">
        <v>#VALUE!</v>
      </c>
      <c r="C155" s="43" t="s">
        <v>234</v>
      </c>
      <c r="D155" s="69" t="s">
        <v>31</v>
      </c>
      <c r="E155" s="85"/>
    </row>
    <row r="156" spans="2:5" ht="30" customHeight="1" x14ac:dyDescent="0.3">
      <c r="B156" s="65" t="e" vm="122">
        <v>#VALUE!</v>
      </c>
      <c r="C156" s="56" t="s">
        <v>235</v>
      </c>
      <c r="D156" s="3" t="s">
        <v>31</v>
      </c>
      <c r="E156" s="96"/>
    </row>
    <row r="157" spans="2:5" ht="30" customHeight="1" x14ac:dyDescent="0.3">
      <c r="B157" s="70" t="e" vm="123">
        <v>#VALUE!</v>
      </c>
      <c r="C157" s="43" t="s">
        <v>236</v>
      </c>
      <c r="D157" s="69" t="s">
        <v>31</v>
      </c>
      <c r="E157" s="85"/>
    </row>
    <row r="158" spans="2:5" ht="30" customHeight="1" x14ac:dyDescent="0.3">
      <c r="B158" s="65" t="e" vm="124">
        <v>#VALUE!</v>
      </c>
      <c r="C158" s="56" t="s">
        <v>238</v>
      </c>
      <c r="D158" s="3" t="s">
        <v>31</v>
      </c>
      <c r="E158" s="96"/>
    </row>
    <row r="159" spans="2:5" ht="42.75" customHeight="1" x14ac:dyDescent="0.3">
      <c r="B159" s="70" t="e" vm="125">
        <v>#VALUE!</v>
      </c>
      <c r="C159" s="43" t="s">
        <v>239</v>
      </c>
      <c r="D159" s="69" t="s">
        <v>31</v>
      </c>
      <c r="E159" s="85"/>
    </row>
    <row r="160" spans="2:5" ht="30" customHeight="1" x14ac:dyDescent="0.3">
      <c r="B160" s="65" t="e" vm="126">
        <v>#VALUE!</v>
      </c>
      <c r="C160" s="56" t="s">
        <v>240</v>
      </c>
      <c r="D160" s="3" t="s">
        <v>31</v>
      </c>
      <c r="E160" s="96"/>
    </row>
    <row r="161" spans="2:5" ht="30" customHeight="1" x14ac:dyDescent="0.3">
      <c r="B161" s="70" t="e" vm="127">
        <v>#VALUE!</v>
      </c>
      <c r="C161" s="43" t="s">
        <v>242</v>
      </c>
      <c r="D161" s="69" t="s">
        <v>31</v>
      </c>
      <c r="E161" s="85"/>
    </row>
    <row r="162" spans="2:5" ht="30" customHeight="1" x14ac:dyDescent="0.3">
      <c r="B162" s="35"/>
      <c r="C162" s="26"/>
      <c r="D162" s="15" t="s">
        <v>31</v>
      </c>
      <c r="E162" s="96"/>
    </row>
    <row r="163" spans="2:5" ht="30" customHeight="1" x14ac:dyDescent="0.3">
      <c r="B163" s="38"/>
      <c r="C163" s="24"/>
      <c r="D163" s="37" t="s">
        <v>31</v>
      </c>
      <c r="E163" s="85"/>
    </row>
    <row r="165" spans="2:5" ht="30" customHeight="1" x14ac:dyDescent="0.3">
      <c r="B165" s="110" t="str">
        <f>C11</f>
        <v>Testbatterier, undersøkelser, retningslinjer og metoder</v>
      </c>
      <c r="C165" s="111"/>
      <c r="D165" s="111"/>
      <c r="E165" s="111"/>
    </row>
    <row r="166" spans="2:5" ht="30" customHeight="1" x14ac:dyDescent="0.3">
      <c r="B166" s="2" t="e" vm="128">
        <v>#VALUE!</v>
      </c>
      <c r="C166" s="71" t="s">
        <v>18</v>
      </c>
      <c r="D166" s="3" t="s">
        <v>31</v>
      </c>
      <c r="E166" s="84"/>
    </row>
    <row r="167" spans="2:5" ht="30" customHeight="1" x14ac:dyDescent="0.3">
      <c r="B167" s="68" t="e" vm="5">
        <v>#VALUE!</v>
      </c>
      <c r="C167" s="72" t="s">
        <v>21</v>
      </c>
      <c r="D167" s="5" t="s">
        <v>31</v>
      </c>
      <c r="E167" s="85"/>
    </row>
    <row r="168" spans="2:5" ht="30" customHeight="1" x14ac:dyDescent="0.3">
      <c r="B168" s="55" t="e" vm="129">
        <v>#VALUE!</v>
      </c>
      <c r="C168" s="71" t="s">
        <v>28</v>
      </c>
      <c r="D168" s="3" t="s">
        <v>31</v>
      </c>
      <c r="E168" s="86"/>
    </row>
    <row r="169" spans="2:5" ht="30" customHeight="1" x14ac:dyDescent="0.3">
      <c r="B169" s="4" t="e" vm="130">
        <v>#VALUE!</v>
      </c>
      <c r="C169" s="58" t="s">
        <v>37</v>
      </c>
      <c r="D169" s="5" t="s">
        <v>31</v>
      </c>
      <c r="E169" s="85"/>
    </row>
    <row r="170" spans="2:5" ht="30" customHeight="1" x14ac:dyDescent="0.3">
      <c r="B170" s="2" t="e" vm="131">
        <v>#VALUE!</v>
      </c>
      <c r="C170" s="59" t="s">
        <v>40</v>
      </c>
      <c r="D170" s="60" t="s">
        <v>31</v>
      </c>
      <c r="E170" s="86"/>
    </row>
    <row r="171" spans="2:5" ht="30" customHeight="1" x14ac:dyDescent="0.3">
      <c r="B171" s="4" t="e" vm="132">
        <v>#VALUE!</v>
      </c>
      <c r="C171" s="58" t="s">
        <v>42</v>
      </c>
      <c r="D171" s="5" t="s">
        <v>31</v>
      </c>
      <c r="E171" s="85"/>
    </row>
    <row r="172" spans="2:5" ht="30" customHeight="1" x14ac:dyDescent="0.3">
      <c r="B172" s="55" t="e" vm="133">
        <v>#VALUE!</v>
      </c>
      <c r="C172" s="62" t="s">
        <v>44</v>
      </c>
      <c r="D172" s="63" t="s">
        <v>31</v>
      </c>
      <c r="E172" s="96"/>
    </row>
    <row r="173" spans="2:5" ht="30" customHeight="1" x14ac:dyDescent="0.3">
      <c r="B173" s="4" t="e" vm="134">
        <v>#VALUE!</v>
      </c>
      <c r="C173" s="58" t="s">
        <v>45</v>
      </c>
      <c r="D173" s="5" t="s">
        <v>31</v>
      </c>
      <c r="E173" s="85"/>
    </row>
    <row r="174" spans="2:5" ht="30" customHeight="1" x14ac:dyDescent="0.3">
      <c r="B174" s="55" t="e" vm="135">
        <v>#VALUE!</v>
      </c>
      <c r="C174" s="62" t="s">
        <v>48</v>
      </c>
      <c r="D174" s="63" t="s">
        <v>31</v>
      </c>
      <c r="E174" s="96"/>
    </row>
    <row r="175" spans="2:5" ht="30" customHeight="1" x14ac:dyDescent="0.3">
      <c r="B175" s="4" t="e" vm="136">
        <v>#VALUE!</v>
      </c>
      <c r="C175" s="58" t="s">
        <v>54</v>
      </c>
      <c r="D175" s="5" t="s">
        <v>31</v>
      </c>
      <c r="E175" s="85"/>
    </row>
    <row r="176" spans="2:5" ht="30" customHeight="1" x14ac:dyDescent="0.3">
      <c r="B176" s="55" t="e" vm="137">
        <v>#VALUE!</v>
      </c>
      <c r="C176" s="62" t="s">
        <v>57</v>
      </c>
      <c r="D176" s="63" t="s">
        <v>31</v>
      </c>
      <c r="E176" s="96"/>
    </row>
    <row r="177" spans="1:5" ht="30" customHeight="1" x14ac:dyDescent="0.3">
      <c r="B177" s="4" t="e" vm="138">
        <v>#VALUE!</v>
      </c>
      <c r="C177" s="58" t="s">
        <v>59</v>
      </c>
      <c r="D177" s="5" t="s">
        <v>31</v>
      </c>
      <c r="E177" s="85"/>
    </row>
    <row r="178" spans="1:5" ht="60.75" customHeight="1" x14ac:dyDescent="0.3">
      <c r="B178" s="55" t="e" vm="139">
        <v>#VALUE!</v>
      </c>
      <c r="C178" s="62" t="s">
        <v>61</v>
      </c>
      <c r="D178" s="63" t="s">
        <v>31</v>
      </c>
      <c r="E178" s="96"/>
    </row>
    <row r="179" spans="1:5" ht="30" customHeight="1" x14ac:dyDescent="0.3">
      <c r="B179" s="4" t="e" vm="140">
        <v>#VALUE!</v>
      </c>
      <c r="C179" s="43" t="s">
        <v>66</v>
      </c>
      <c r="D179" s="5" t="s">
        <v>31</v>
      </c>
      <c r="E179" s="85"/>
    </row>
    <row r="180" spans="1:5" ht="30" customHeight="1" x14ac:dyDescent="0.3">
      <c r="B180" s="55" t="e" vm="141">
        <v>#VALUE!</v>
      </c>
      <c r="C180" s="56" t="s">
        <v>70</v>
      </c>
      <c r="D180" s="63" t="s">
        <v>31</v>
      </c>
      <c r="E180" s="96"/>
    </row>
    <row r="181" spans="1:5" ht="30" customHeight="1" x14ac:dyDescent="0.3">
      <c r="B181" s="4" t="e" vm="142">
        <v>#VALUE!</v>
      </c>
      <c r="C181" s="43" t="s">
        <v>73</v>
      </c>
      <c r="D181" s="5" t="s">
        <v>31</v>
      </c>
      <c r="E181" s="85"/>
    </row>
    <row r="182" spans="1:5" ht="30" customHeight="1" x14ac:dyDescent="0.3">
      <c r="B182" s="55" t="e" vm="143">
        <v>#VALUE!</v>
      </c>
      <c r="C182" s="56" t="s">
        <v>76</v>
      </c>
      <c r="D182" s="63" t="s">
        <v>31</v>
      </c>
      <c r="E182" s="96"/>
    </row>
    <row r="183" spans="1:5" ht="30" customHeight="1" x14ac:dyDescent="0.3">
      <c r="B183" s="4" t="e" vm="144">
        <v>#VALUE!</v>
      </c>
      <c r="C183" s="43" t="s">
        <v>77</v>
      </c>
      <c r="D183" s="5" t="s">
        <v>31</v>
      </c>
      <c r="E183" s="85"/>
    </row>
    <row r="184" spans="1:5" ht="30" customHeight="1" x14ac:dyDescent="0.3">
      <c r="B184" s="55" t="e" vm="145">
        <v>#VALUE!</v>
      </c>
      <c r="C184" s="56" t="s">
        <v>79</v>
      </c>
      <c r="D184" s="63" t="s">
        <v>31</v>
      </c>
      <c r="E184" s="96"/>
    </row>
    <row r="185" spans="1:5" ht="30" customHeight="1" x14ac:dyDescent="0.3">
      <c r="B185" s="4" t="e" vm="146">
        <v>#VALUE!</v>
      </c>
      <c r="C185" s="43" t="s">
        <v>80</v>
      </c>
      <c r="D185" s="5" t="s">
        <v>31</v>
      </c>
      <c r="E185" s="85"/>
    </row>
    <row r="186" spans="1:5" ht="44.25" customHeight="1" x14ac:dyDescent="0.3">
      <c r="B186" s="55" t="e" vm="147">
        <v>#VALUE!</v>
      </c>
      <c r="C186" s="56" t="s">
        <v>83</v>
      </c>
      <c r="D186" s="63" t="s">
        <v>31</v>
      </c>
      <c r="E186" s="96"/>
    </row>
    <row r="187" spans="1:5" ht="44.25" customHeight="1" x14ac:dyDescent="0.3">
      <c r="B187" s="4" t="e" vm="148">
        <v>#VALUE!</v>
      </c>
      <c r="C187" s="43" t="s">
        <v>87</v>
      </c>
      <c r="D187" s="5" t="s">
        <v>31</v>
      </c>
      <c r="E187" s="85"/>
    </row>
    <row r="188" spans="1:5" ht="30" customHeight="1" x14ac:dyDescent="0.3">
      <c r="B188" s="55" t="e" vm="149">
        <v>#VALUE!</v>
      </c>
      <c r="C188" s="56" t="s">
        <v>86</v>
      </c>
      <c r="D188" s="63" t="s">
        <v>31</v>
      </c>
      <c r="E188" s="96"/>
    </row>
    <row r="189" spans="1:5" ht="30" customHeight="1" x14ac:dyDescent="0.3">
      <c r="B189" s="4" t="e" vm="150">
        <v>#VALUE!</v>
      </c>
      <c r="C189" s="43" t="s">
        <v>88</v>
      </c>
      <c r="D189" s="5" t="s">
        <v>31</v>
      </c>
      <c r="E189" s="85"/>
    </row>
    <row r="190" spans="1:5" ht="30" customHeight="1" x14ac:dyDescent="0.3">
      <c r="B190" s="55" t="e" vm="151">
        <v>#VALUE!</v>
      </c>
      <c r="C190" s="56" t="s">
        <v>89</v>
      </c>
      <c r="D190" s="63" t="s">
        <v>31</v>
      </c>
      <c r="E190" s="96"/>
    </row>
    <row r="191" spans="1:5" ht="30" customHeight="1" x14ac:dyDescent="0.3">
      <c r="B191" s="4" t="e" vm="152">
        <v>#VALUE!</v>
      </c>
      <c r="C191" s="43" t="s">
        <v>90</v>
      </c>
      <c r="D191" s="5" t="s">
        <v>31</v>
      </c>
      <c r="E191" s="85"/>
    </row>
    <row r="192" spans="1:5" ht="30" customHeight="1" x14ac:dyDescent="0.3">
      <c r="A192" s="22" t="e" vm="153">
        <v>#VALUE!</v>
      </c>
      <c r="B192" s="55" t="e" vm="153">
        <v>#VALUE!</v>
      </c>
      <c r="C192" s="56" t="s">
        <v>91</v>
      </c>
      <c r="D192" s="63" t="s">
        <v>31</v>
      </c>
      <c r="E192" s="96"/>
    </row>
    <row r="193" spans="2:5" ht="30" customHeight="1" x14ac:dyDescent="0.3">
      <c r="B193" s="4" t="e" vm="154">
        <v>#VALUE!</v>
      </c>
      <c r="C193" s="43" t="s">
        <v>96</v>
      </c>
      <c r="D193" s="5" t="s">
        <v>31</v>
      </c>
      <c r="E193" s="85"/>
    </row>
    <row r="194" spans="2:5" ht="45.75" customHeight="1" x14ac:dyDescent="0.3">
      <c r="B194" s="65" t="e" vm="155">
        <v>#VALUE!</v>
      </c>
      <c r="C194" s="56" t="s">
        <v>97</v>
      </c>
      <c r="D194" s="63" t="s">
        <v>31</v>
      </c>
      <c r="E194" s="96"/>
    </row>
    <row r="195" spans="2:5" ht="30" customHeight="1" x14ac:dyDescent="0.3">
      <c r="B195" s="4" t="e" vm="156">
        <v>#VALUE!</v>
      </c>
      <c r="C195" s="43" t="s">
        <v>98</v>
      </c>
      <c r="D195" s="5" t="s">
        <v>31</v>
      </c>
      <c r="E195" s="85"/>
    </row>
    <row r="196" spans="2:5" ht="30" customHeight="1" x14ac:dyDescent="0.3">
      <c r="B196" s="55" t="e" vm="157">
        <v>#VALUE!</v>
      </c>
      <c r="C196" s="56" t="s">
        <v>99</v>
      </c>
      <c r="D196" s="63" t="s">
        <v>31</v>
      </c>
      <c r="E196" s="96"/>
    </row>
    <row r="197" spans="2:5" ht="30" customHeight="1" x14ac:dyDescent="0.3">
      <c r="B197" s="4" t="e" vm="158">
        <v>#VALUE!</v>
      </c>
      <c r="C197" s="43" t="s">
        <v>101</v>
      </c>
      <c r="D197" s="5" t="s">
        <v>31</v>
      </c>
      <c r="E197" s="85"/>
    </row>
    <row r="198" spans="2:5" ht="30" customHeight="1" x14ac:dyDescent="0.3">
      <c r="B198" s="55" t="e" vm="159">
        <v>#VALUE!</v>
      </c>
      <c r="C198" s="56" t="s">
        <v>102</v>
      </c>
      <c r="D198" s="63" t="s">
        <v>31</v>
      </c>
      <c r="E198" s="96"/>
    </row>
    <row r="199" spans="2:5" ht="30" customHeight="1" x14ac:dyDescent="0.3">
      <c r="B199" s="4" t="e" vm="160">
        <v>#VALUE!</v>
      </c>
      <c r="C199" s="43" t="s">
        <v>103</v>
      </c>
      <c r="D199" s="5" t="s">
        <v>31</v>
      </c>
      <c r="E199" s="85"/>
    </row>
    <row r="200" spans="2:5" ht="30" customHeight="1" x14ac:dyDescent="0.3">
      <c r="B200" s="55" t="e" vm="161">
        <v>#VALUE!</v>
      </c>
      <c r="C200" s="56" t="s">
        <v>105</v>
      </c>
      <c r="D200" s="63" t="s">
        <v>31</v>
      </c>
      <c r="E200" s="96"/>
    </row>
    <row r="201" spans="2:5" ht="46.5" customHeight="1" x14ac:dyDescent="0.3">
      <c r="B201" s="4" t="e" vm="162">
        <v>#VALUE!</v>
      </c>
      <c r="C201" s="43" t="s">
        <v>106</v>
      </c>
      <c r="D201" s="5" t="s">
        <v>31</v>
      </c>
      <c r="E201" s="85"/>
    </row>
    <row r="202" spans="2:5" ht="46.5" customHeight="1" x14ac:dyDescent="0.3">
      <c r="B202" s="55" t="e" vm="163">
        <v>#VALUE!</v>
      </c>
      <c r="C202" s="56" t="s">
        <v>107</v>
      </c>
      <c r="D202" s="63" t="s">
        <v>109</v>
      </c>
      <c r="E202" s="96"/>
    </row>
    <row r="203" spans="2:5" ht="30" customHeight="1" x14ac:dyDescent="0.3">
      <c r="B203" s="4" t="e" vm="164">
        <v>#VALUE!</v>
      </c>
      <c r="C203" s="43" t="s">
        <v>110</v>
      </c>
      <c r="D203" s="5" t="s">
        <v>31</v>
      </c>
      <c r="E203" s="85"/>
    </row>
    <row r="204" spans="2:5" ht="30" customHeight="1" x14ac:dyDescent="0.3">
      <c r="B204" s="55" t="e" vm="165">
        <v>#VALUE!</v>
      </c>
      <c r="C204" s="56" t="s">
        <v>111</v>
      </c>
      <c r="D204" s="63" t="s">
        <v>31</v>
      </c>
      <c r="E204" s="96"/>
    </row>
    <row r="205" spans="2:5" ht="30" customHeight="1" x14ac:dyDescent="0.3">
      <c r="B205" s="4" t="e" vm="166">
        <v>#VALUE!</v>
      </c>
      <c r="C205" s="43" t="s">
        <v>113</v>
      </c>
      <c r="D205" s="5" t="s">
        <v>31</v>
      </c>
      <c r="E205" s="85"/>
    </row>
    <row r="206" spans="2:5" ht="30" customHeight="1" x14ac:dyDescent="0.3">
      <c r="B206" s="55" t="e" vm="167">
        <v>#VALUE!</v>
      </c>
      <c r="C206" s="56" t="s">
        <v>114</v>
      </c>
      <c r="D206" s="63" t="s">
        <v>31</v>
      </c>
      <c r="E206" s="96"/>
    </row>
    <row r="207" spans="2:5" ht="51" customHeight="1" x14ac:dyDescent="0.3">
      <c r="B207" s="70" t="e" vm="168">
        <v>#VALUE!</v>
      </c>
      <c r="C207" s="43" t="s">
        <v>115</v>
      </c>
      <c r="D207" s="5" t="s">
        <v>31</v>
      </c>
      <c r="E207" s="85"/>
    </row>
    <row r="208" spans="2:5" ht="30" customHeight="1" x14ac:dyDescent="0.3">
      <c r="B208" s="55" t="e" vm="169">
        <v>#VALUE!</v>
      </c>
      <c r="C208" s="56" t="s">
        <v>116</v>
      </c>
      <c r="D208" s="63" t="s">
        <v>31</v>
      </c>
      <c r="E208" s="96"/>
    </row>
    <row r="209" spans="2:5" ht="30" customHeight="1" x14ac:dyDescent="0.3">
      <c r="B209" s="4" t="e" vm="170">
        <v>#VALUE!</v>
      </c>
      <c r="C209" s="43" t="s">
        <v>117</v>
      </c>
      <c r="D209" s="5" t="s">
        <v>31</v>
      </c>
      <c r="E209" s="85"/>
    </row>
    <row r="210" spans="2:5" ht="30" customHeight="1" x14ac:dyDescent="0.3">
      <c r="B210" s="55" t="e" vm="171">
        <v>#VALUE!</v>
      </c>
      <c r="C210" s="56" t="s">
        <v>118</v>
      </c>
      <c r="D210" s="63" t="s">
        <v>31</v>
      </c>
      <c r="E210" s="96"/>
    </row>
    <row r="211" spans="2:5" ht="30" customHeight="1" x14ac:dyDescent="0.3">
      <c r="B211" s="4" t="e" vm="172">
        <v>#VALUE!</v>
      </c>
      <c r="C211" s="43" t="s">
        <v>119</v>
      </c>
      <c r="D211" s="5" t="s">
        <v>31</v>
      </c>
      <c r="E211" s="85"/>
    </row>
    <row r="212" spans="2:5" ht="30" customHeight="1" x14ac:dyDescent="0.3">
      <c r="B212" s="55" t="e" vm="173">
        <v>#VALUE!</v>
      </c>
      <c r="C212" s="56" t="s">
        <v>120</v>
      </c>
      <c r="D212" s="63" t="s">
        <v>31</v>
      </c>
      <c r="E212" s="96"/>
    </row>
    <row r="213" spans="2:5" ht="30" customHeight="1" x14ac:dyDescent="0.3">
      <c r="B213" s="4" t="e" vm="174">
        <v>#VALUE!</v>
      </c>
      <c r="C213" s="43" t="s">
        <v>121</v>
      </c>
      <c r="D213" s="5" t="s">
        <v>31</v>
      </c>
      <c r="E213" s="85"/>
    </row>
    <row r="214" spans="2:5" ht="49.5" customHeight="1" x14ac:dyDescent="0.3">
      <c r="B214" s="65" t="e" vm="175">
        <v>#VALUE!</v>
      </c>
      <c r="C214" s="56" t="s">
        <v>122</v>
      </c>
      <c r="D214" s="63" t="s">
        <v>31</v>
      </c>
      <c r="E214" s="96"/>
    </row>
    <row r="215" spans="2:5" ht="44.25" customHeight="1" x14ac:dyDescent="0.3">
      <c r="B215" s="4" t="e" vm="176">
        <v>#VALUE!</v>
      </c>
      <c r="C215" s="43" t="s">
        <v>125</v>
      </c>
      <c r="D215" s="5" t="s">
        <v>31</v>
      </c>
      <c r="E215" s="85"/>
    </row>
    <row r="216" spans="2:5" ht="30" customHeight="1" x14ac:dyDescent="0.3">
      <c r="B216" s="55" t="e" vm="177">
        <v>#VALUE!</v>
      </c>
      <c r="C216" s="56" t="s">
        <v>124</v>
      </c>
      <c r="D216" s="63" t="s">
        <v>31</v>
      </c>
      <c r="E216" s="96"/>
    </row>
    <row r="217" spans="2:5" ht="45" customHeight="1" x14ac:dyDescent="0.3">
      <c r="B217" s="4" t="e" vm="178">
        <v>#VALUE!</v>
      </c>
      <c r="C217" s="43" t="s">
        <v>126</v>
      </c>
      <c r="D217" s="5" t="s">
        <v>31</v>
      </c>
      <c r="E217" s="85"/>
    </row>
    <row r="218" spans="2:5" ht="49.5" customHeight="1" x14ac:dyDescent="0.3">
      <c r="B218" s="65" t="e" vm="179">
        <v>#VALUE!</v>
      </c>
      <c r="C218" s="56" t="s">
        <v>127</v>
      </c>
      <c r="D218" s="63" t="s">
        <v>31</v>
      </c>
      <c r="E218" s="96"/>
    </row>
    <row r="219" spans="2:5" ht="30" customHeight="1" x14ac:dyDescent="0.3">
      <c r="B219" s="4" t="e" vm="180">
        <v>#VALUE!</v>
      </c>
      <c r="C219" s="43" t="s">
        <v>128</v>
      </c>
      <c r="D219" s="5" t="s">
        <v>31</v>
      </c>
      <c r="E219" s="85"/>
    </row>
    <row r="220" spans="2:5" ht="30" customHeight="1" x14ac:dyDescent="0.3">
      <c r="B220" s="55" t="e" vm="181">
        <v>#VALUE!</v>
      </c>
      <c r="C220" s="56" t="s">
        <v>129</v>
      </c>
      <c r="D220" s="63" t="s">
        <v>31</v>
      </c>
      <c r="E220" s="96"/>
    </row>
    <row r="221" spans="2:5" ht="30" customHeight="1" x14ac:dyDescent="0.3">
      <c r="B221" s="4" t="e" vm="182">
        <v>#VALUE!</v>
      </c>
      <c r="C221" s="43" t="s">
        <v>130</v>
      </c>
      <c r="D221" s="5" t="s">
        <v>108</v>
      </c>
      <c r="E221" s="85"/>
    </row>
    <row r="222" spans="2:5" ht="42" customHeight="1" x14ac:dyDescent="0.3">
      <c r="B222" s="65" t="e" vm="183">
        <v>#VALUE!</v>
      </c>
      <c r="C222" s="56" t="s">
        <v>131</v>
      </c>
      <c r="D222" s="63" t="s">
        <v>31</v>
      </c>
      <c r="E222" s="96"/>
    </row>
    <row r="223" spans="2:5" ht="42" customHeight="1" x14ac:dyDescent="0.3">
      <c r="B223" s="48" t="e" vm="184">
        <v>#VALUE!</v>
      </c>
      <c r="C223" s="49" t="s">
        <v>137</v>
      </c>
      <c r="D223" s="73" t="s">
        <v>31</v>
      </c>
      <c r="E223" s="101"/>
    </row>
    <row r="224" spans="2:5" ht="42" customHeight="1" x14ac:dyDescent="0.3">
      <c r="B224" s="51" t="e" vm="185">
        <v>#VALUE!</v>
      </c>
      <c r="C224" s="52" t="s">
        <v>138</v>
      </c>
      <c r="D224" s="74" t="s">
        <v>31</v>
      </c>
      <c r="E224" s="102"/>
    </row>
    <row r="225" spans="2:6" ht="42" customHeight="1" x14ac:dyDescent="0.3">
      <c r="B225" s="48" t="e" vm="186">
        <v>#VALUE!</v>
      </c>
      <c r="C225" s="49" t="s">
        <v>139</v>
      </c>
      <c r="D225" s="73" t="s">
        <v>31</v>
      </c>
      <c r="E225" s="101"/>
    </row>
    <row r="226" spans="2:6" ht="42" customHeight="1" x14ac:dyDescent="0.3">
      <c r="B226" s="51" t="e" vm="187">
        <v>#VALUE!</v>
      </c>
      <c r="C226" s="52" t="s">
        <v>143</v>
      </c>
      <c r="D226" s="74" t="s">
        <v>31</v>
      </c>
      <c r="E226" s="102"/>
    </row>
    <row r="227" spans="2:6" ht="42" customHeight="1" x14ac:dyDescent="0.3">
      <c r="B227" s="48" t="e" vm="188">
        <v>#VALUE!</v>
      </c>
      <c r="C227" s="49" t="s">
        <v>150</v>
      </c>
      <c r="D227" s="73" t="s">
        <v>31</v>
      </c>
      <c r="E227" s="101"/>
    </row>
    <row r="228" spans="2:6" ht="42" customHeight="1" x14ac:dyDescent="0.3">
      <c r="B228" s="51" t="e" vm="189">
        <v>#VALUE!</v>
      </c>
      <c r="C228" s="52" t="s">
        <v>134</v>
      </c>
      <c r="D228" s="74" t="s">
        <v>31</v>
      </c>
      <c r="E228" s="102"/>
    </row>
    <row r="229" spans="2:6" ht="51" customHeight="1" x14ac:dyDescent="0.3">
      <c r="B229" s="48" t="e" vm="190">
        <v>#VALUE!</v>
      </c>
      <c r="C229" s="49" t="s">
        <v>154</v>
      </c>
      <c r="D229" s="50" t="s">
        <v>31</v>
      </c>
      <c r="E229" s="101"/>
    </row>
    <row r="230" spans="2:6" ht="42" customHeight="1" x14ac:dyDescent="0.3">
      <c r="B230" s="51" t="e" vm="191">
        <v>#VALUE!</v>
      </c>
      <c r="C230" s="52" t="s">
        <v>155</v>
      </c>
      <c r="D230" s="53" t="s">
        <v>31</v>
      </c>
      <c r="E230" s="102"/>
    </row>
    <row r="231" spans="2:6" ht="42" customHeight="1" x14ac:dyDescent="0.3">
      <c r="B231" s="48" t="e" vm="192">
        <v>#VALUE!</v>
      </c>
      <c r="C231" s="49" t="s">
        <v>160</v>
      </c>
      <c r="D231" s="50" t="s">
        <v>31</v>
      </c>
      <c r="E231" s="101"/>
    </row>
    <row r="232" spans="2:6" ht="42" customHeight="1" x14ac:dyDescent="0.3">
      <c r="B232" s="51" t="e" vm="193">
        <v>#VALUE!</v>
      </c>
      <c r="C232" s="52" t="s">
        <v>164</v>
      </c>
      <c r="D232" s="53" t="s">
        <v>31</v>
      </c>
      <c r="E232" s="102"/>
    </row>
    <row r="233" spans="2:6" ht="42" customHeight="1" x14ac:dyDescent="0.3">
      <c r="B233" s="48" t="e" vm="194">
        <v>#VALUE!</v>
      </c>
      <c r="C233" s="49" t="s">
        <v>165</v>
      </c>
      <c r="D233" s="50" t="s">
        <v>31</v>
      </c>
      <c r="E233" s="101"/>
    </row>
    <row r="234" spans="2:6" ht="42" customHeight="1" x14ac:dyDescent="0.3">
      <c r="B234" s="51" t="e" vm="195">
        <v>#VALUE!</v>
      </c>
      <c r="C234" s="52" t="s">
        <v>166</v>
      </c>
      <c r="D234" s="53" t="s">
        <v>31</v>
      </c>
      <c r="E234" s="102"/>
    </row>
    <row r="235" spans="2:6" ht="42" customHeight="1" x14ac:dyDescent="0.3">
      <c r="B235" s="64" t="e" vm="196">
        <v>#VALUE!</v>
      </c>
      <c r="C235" s="75" t="s">
        <v>167</v>
      </c>
      <c r="D235" s="76" t="s">
        <v>31</v>
      </c>
      <c r="E235" s="98"/>
      <c r="F235" s="39"/>
    </row>
    <row r="236" spans="2:6" ht="42" customHeight="1" x14ac:dyDescent="0.3">
      <c r="B236" s="77" t="e" vm="197">
        <v>#VALUE!</v>
      </c>
      <c r="C236" s="78" t="s">
        <v>168</v>
      </c>
      <c r="D236" s="79" t="s">
        <v>31</v>
      </c>
      <c r="E236" s="99"/>
      <c r="F236" s="40"/>
    </row>
    <row r="237" spans="2:6" ht="42" customHeight="1" x14ac:dyDescent="0.3">
      <c r="B237" s="80" t="e" vm="198">
        <v>#VALUE!</v>
      </c>
      <c r="C237" s="75" t="s">
        <v>175</v>
      </c>
      <c r="D237" s="76" t="s">
        <v>31</v>
      </c>
      <c r="E237" s="100"/>
      <c r="F237" s="40"/>
    </row>
    <row r="238" spans="2:6" ht="42" customHeight="1" x14ac:dyDescent="0.3">
      <c r="B238" s="81" t="e" vm="199">
        <v>#VALUE!</v>
      </c>
      <c r="C238" s="78" t="s">
        <v>177</v>
      </c>
      <c r="D238" s="79" t="s">
        <v>31</v>
      </c>
      <c r="E238" s="99"/>
      <c r="F238" s="40"/>
    </row>
    <row r="239" spans="2:6" ht="42" customHeight="1" x14ac:dyDescent="0.3">
      <c r="B239" s="80" t="e" vm="200">
        <v>#VALUE!</v>
      </c>
      <c r="C239" s="75" t="s">
        <v>184</v>
      </c>
      <c r="D239" s="76" t="s">
        <v>31</v>
      </c>
      <c r="E239" s="100"/>
      <c r="F239" s="40"/>
    </row>
    <row r="240" spans="2:6" ht="42" customHeight="1" x14ac:dyDescent="0.3">
      <c r="B240" s="81" t="e" vm="201">
        <v>#VALUE!</v>
      </c>
      <c r="C240" s="78" t="s">
        <v>188</v>
      </c>
      <c r="D240" s="79" t="s">
        <v>31</v>
      </c>
      <c r="E240" s="99"/>
      <c r="F240" s="40"/>
    </row>
    <row r="241" spans="2:6" ht="42" customHeight="1" x14ac:dyDescent="0.3">
      <c r="B241" s="68" t="e" vm="202">
        <v>#VALUE!</v>
      </c>
      <c r="C241" s="19" t="s">
        <v>196</v>
      </c>
      <c r="D241" s="69" t="s">
        <v>31</v>
      </c>
      <c r="E241" s="100"/>
      <c r="F241" s="40"/>
    </row>
    <row r="242" spans="2:6" ht="35.25" customHeight="1" x14ac:dyDescent="0.3">
      <c r="B242" s="46" t="e" vm="203">
        <v>#VALUE!</v>
      </c>
      <c r="C242" s="19" t="s">
        <v>241</v>
      </c>
      <c r="D242" s="69" t="s">
        <v>31</v>
      </c>
      <c r="E242" s="100"/>
      <c r="F242" s="40"/>
    </row>
    <row r="243" spans="2:6" ht="45" customHeight="1" x14ac:dyDescent="0.3">
      <c r="B243" s="51" t="e" vm="204">
        <v>#VALUE!</v>
      </c>
      <c r="C243" s="52" t="s">
        <v>237</v>
      </c>
      <c r="D243" s="53" t="s">
        <v>31</v>
      </c>
      <c r="E243" s="102"/>
    </row>
    <row r="245" spans="2:6" ht="30" customHeight="1" x14ac:dyDescent="0.3">
      <c r="B245" s="110" t="str">
        <f>C12</f>
        <v>Revmatiske og nevrologiske tilstander inkl. hodepine</v>
      </c>
      <c r="C245" s="111"/>
      <c r="D245" s="111"/>
      <c r="E245" s="111"/>
    </row>
    <row r="246" spans="2:6" ht="30" customHeight="1" x14ac:dyDescent="0.3">
      <c r="B246" s="2" t="e" vm="205">
        <v>#VALUE!</v>
      </c>
      <c r="C246" s="18" t="s">
        <v>12</v>
      </c>
      <c r="D246" s="82" t="s">
        <v>8</v>
      </c>
      <c r="E246" s="84"/>
    </row>
    <row r="247" spans="2:6" ht="30" customHeight="1" x14ac:dyDescent="0.3">
      <c r="B247" s="4" t="e" vm="206">
        <v>#VALUE!</v>
      </c>
      <c r="C247" s="19" t="s">
        <v>13</v>
      </c>
      <c r="D247" s="69" t="s">
        <v>8</v>
      </c>
      <c r="E247" s="85"/>
    </row>
    <row r="248" spans="2:6" ht="30" customHeight="1" x14ac:dyDescent="0.3">
      <c r="B248" s="2" t="e" vm="207">
        <v>#VALUE!</v>
      </c>
      <c r="C248" s="18" t="s">
        <v>14</v>
      </c>
      <c r="D248" s="3" t="s">
        <v>8</v>
      </c>
      <c r="E248" s="86"/>
    </row>
    <row r="249" spans="2:6" ht="30" customHeight="1" x14ac:dyDescent="0.3">
      <c r="B249" s="4" t="e" vm="208">
        <v>#VALUE!</v>
      </c>
      <c r="C249" s="19" t="s">
        <v>22</v>
      </c>
      <c r="D249" s="69" t="s">
        <v>8</v>
      </c>
      <c r="E249" s="85"/>
    </row>
    <row r="250" spans="2:6" ht="30" customHeight="1" x14ac:dyDescent="0.3">
      <c r="B250" s="2" t="e" vm="209">
        <v>#VALUE!</v>
      </c>
      <c r="C250" s="18" t="s">
        <v>16</v>
      </c>
      <c r="D250" s="3" t="s">
        <v>8</v>
      </c>
      <c r="E250" s="86"/>
    </row>
    <row r="251" spans="2:6" ht="30" customHeight="1" x14ac:dyDescent="0.3">
      <c r="B251" s="4" t="e" vm="210">
        <v>#VALUE!</v>
      </c>
      <c r="C251" s="19" t="s">
        <v>17</v>
      </c>
      <c r="D251" s="69" t="s">
        <v>8</v>
      </c>
      <c r="E251" s="85"/>
    </row>
    <row r="252" spans="2:6" ht="30" customHeight="1" x14ac:dyDescent="0.3">
      <c r="B252" s="55" t="e" vm="211">
        <v>#VALUE!</v>
      </c>
      <c r="C252" s="18" t="s">
        <v>23</v>
      </c>
      <c r="D252" s="3" t="s">
        <v>8</v>
      </c>
      <c r="E252" s="96"/>
    </row>
    <row r="253" spans="2:6" ht="30" customHeight="1" x14ac:dyDescent="0.3">
      <c r="B253" s="70" t="e" vm="212">
        <v>#VALUE!</v>
      </c>
      <c r="C253" s="19" t="s">
        <v>24</v>
      </c>
      <c r="D253" s="69" t="s">
        <v>8</v>
      </c>
      <c r="E253" s="85"/>
    </row>
    <row r="254" spans="2:6" ht="30" customHeight="1" x14ac:dyDescent="0.3">
      <c r="B254" s="65" t="e" vm="213">
        <v>#VALUE!</v>
      </c>
      <c r="C254" s="18" t="s">
        <v>25</v>
      </c>
      <c r="D254" s="3" t="s">
        <v>8</v>
      </c>
      <c r="E254" s="96"/>
    </row>
    <row r="255" spans="2:6" ht="30" customHeight="1" x14ac:dyDescent="0.3">
      <c r="B255" s="70" t="e" vm="214">
        <v>#VALUE!</v>
      </c>
      <c r="C255" s="19" t="s">
        <v>26</v>
      </c>
      <c r="D255" s="69" t="s">
        <v>8</v>
      </c>
      <c r="E255" s="85"/>
    </row>
    <row r="256" spans="2:6" ht="30" customHeight="1" x14ac:dyDescent="0.3">
      <c r="B256" s="65" t="e" vm="215">
        <v>#VALUE!</v>
      </c>
      <c r="C256" s="18" t="s">
        <v>27</v>
      </c>
      <c r="D256" s="3" t="s">
        <v>8</v>
      </c>
      <c r="E256" s="96"/>
    </row>
    <row r="257" spans="2:5" ht="30" customHeight="1" x14ac:dyDescent="0.3">
      <c r="B257" s="70" t="e" vm="216">
        <v>#VALUE!</v>
      </c>
      <c r="C257" s="19" t="s">
        <v>29</v>
      </c>
      <c r="D257" s="69" t="s">
        <v>8</v>
      </c>
      <c r="E257" s="85"/>
    </row>
    <row r="258" spans="2:5" ht="30" customHeight="1" x14ac:dyDescent="0.3">
      <c r="B258" s="65" t="e" vm="217">
        <v>#VALUE!</v>
      </c>
      <c r="C258" s="18" t="s">
        <v>30</v>
      </c>
      <c r="D258" s="3" t="s">
        <v>31</v>
      </c>
      <c r="E258" s="96"/>
    </row>
    <row r="259" spans="2:5" ht="30" customHeight="1" x14ac:dyDescent="0.3">
      <c r="B259" s="70" t="e" vm="218">
        <v>#VALUE!</v>
      </c>
      <c r="C259" s="19" t="s">
        <v>32</v>
      </c>
      <c r="D259" s="69" t="s">
        <v>31</v>
      </c>
      <c r="E259" s="85"/>
    </row>
    <row r="260" spans="2:5" ht="30" customHeight="1" x14ac:dyDescent="0.3">
      <c r="B260" s="65" t="e" vm="219">
        <v>#VALUE!</v>
      </c>
      <c r="C260" s="18" t="s">
        <v>34</v>
      </c>
      <c r="D260" s="3" t="s">
        <v>31</v>
      </c>
      <c r="E260" s="96"/>
    </row>
    <row r="261" spans="2:5" ht="30" customHeight="1" x14ac:dyDescent="0.3">
      <c r="B261" s="70" t="e" vm="220">
        <v>#VALUE!</v>
      </c>
      <c r="C261" s="19" t="s">
        <v>35</v>
      </c>
      <c r="D261" s="69" t="s">
        <v>31</v>
      </c>
      <c r="E261" s="85"/>
    </row>
    <row r="262" spans="2:5" ht="30" customHeight="1" x14ac:dyDescent="0.3">
      <c r="B262" s="65" t="e" vm="221">
        <v>#VALUE!</v>
      </c>
      <c r="C262" s="18" t="s">
        <v>38</v>
      </c>
      <c r="D262" s="3" t="s">
        <v>31</v>
      </c>
      <c r="E262" s="96"/>
    </row>
    <row r="263" spans="2:5" ht="30" customHeight="1" x14ac:dyDescent="0.3">
      <c r="B263" s="70" t="e" vm="222">
        <v>#VALUE!</v>
      </c>
      <c r="C263" s="19" t="s">
        <v>39</v>
      </c>
      <c r="D263" s="69" t="s">
        <v>31</v>
      </c>
      <c r="E263" s="85"/>
    </row>
    <row r="264" spans="2:5" ht="30" customHeight="1" x14ac:dyDescent="0.3">
      <c r="B264" s="65" t="e" vm="223">
        <v>#VALUE!</v>
      </c>
      <c r="C264" s="18" t="s">
        <v>41</v>
      </c>
      <c r="D264" s="3" t="s">
        <v>31</v>
      </c>
      <c r="E264" s="96"/>
    </row>
    <row r="265" spans="2:5" ht="30" customHeight="1" x14ac:dyDescent="0.3">
      <c r="B265" s="70" t="e" vm="224">
        <v>#VALUE!</v>
      </c>
      <c r="C265" s="19" t="s">
        <v>46</v>
      </c>
      <c r="D265" s="69" t="s">
        <v>31</v>
      </c>
      <c r="E265" s="85"/>
    </row>
    <row r="266" spans="2:5" ht="30" customHeight="1" x14ac:dyDescent="0.3">
      <c r="B266" s="65" t="e" vm="225">
        <v>#VALUE!</v>
      </c>
      <c r="C266" s="18" t="s">
        <v>55</v>
      </c>
      <c r="D266" s="3" t="s">
        <v>31</v>
      </c>
      <c r="E266" s="96"/>
    </row>
    <row r="267" spans="2:5" ht="30" customHeight="1" x14ac:dyDescent="0.3">
      <c r="B267" s="70" t="e" vm="226">
        <v>#VALUE!</v>
      </c>
      <c r="C267" s="19" t="s">
        <v>149</v>
      </c>
      <c r="D267" s="69" t="s">
        <v>31</v>
      </c>
      <c r="E267" s="85"/>
    </row>
    <row r="268" spans="2:5" ht="30" customHeight="1" x14ac:dyDescent="0.3">
      <c r="B268" s="65" t="e" vm="227">
        <v>#VALUE!</v>
      </c>
      <c r="C268" s="18" t="s">
        <v>243</v>
      </c>
      <c r="D268" s="3" t="s">
        <v>31</v>
      </c>
      <c r="E268" s="96"/>
    </row>
    <row r="269" spans="2:5" ht="30" customHeight="1" x14ac:dyDescent="0.3">
      <c r="B269" s="70" t="e" vm="228">
        <v>#VALUE!</v>
      </c>
      <c r="C269" s="19" t="s">
        <v>244</v>
      </c>
      <c r="D269" s="69" t="s">
        <v>31</v>
      </c>
      <c r="E269" s="85"/>
    </row>
    <row r="270" spans="2:5" ht="45.75" customHeight="1" x14ac:dyDescent="0.3">
      <c r="B270" s="65" t="e" vm="229">
        <v>#VALUE!</v>
      </c>
      <c r="C270" s="18" t="s">
        <v>245</v>
      </c>
      <c r="D270" s="3" t="s">
        <v>31</v>
      </c>
      <c r="E270" s="96"/>
    </row>
    <row r="271" spans="2:5" ht="30" customHeight="1" x14ac:dyDescent="0.3">
      <c r="B271" s="70" t="e" vm="230">
        <v>#VALUE!</v>
      </c>
      <c r="C271" s="19" t="s">
        <v>246</v>
      </c>
      <c r="D271" s="69" t="s">
        <v>31</v>
      </c>
      <c r="E271" s="85"/>
    </row>
    <row r="272" spans="2:5" ht="43.5" customHeight="1" x14ac:dyDescent="0.3">
      <c r="B272" s="65" t="e" vm="231">
        <v>#VALUE!</v>
      </c>
      <c r="C272" s="18" t="s">
        <v>247</v>
      </c>
      <c r="D272" s="3" t="s">
        <v>31</v>
      </c>
      <c r="E272" s="96"/>
    </row>
    <row r="273" spans="2:5" ht="30" customHeight="1" x14ac:dyDescent="0.3">
      <c r="B273" s="70" t="e" vm="232">
        <v>#VALUE!</v>
      </c>
      <c r="C273" s="19" t="s">
        <v>248</v>
      </c>
      <c r="D273" s="69" t="s">
        <v>31</v>
      </c>
      <c r="E273" s="85"/>
    </row>
    <row r="274" spans="2:5" ht="30" customHeight="1" x14ac:dyDescent="0.3">
      <c r="B274" s="65" t="e" vm="233">
        <v>#VALUE!</v>
      </c>
      <c r="C274" s="18" t="s">
        <v>249</v>
      </c>
      <c r="D274" s="3" t="s">
        <v>31</v>
      </c>
      <c r="E274" s="96"/>
    </row>
    <row r="275" spans="2:5" ht="30" customHeight="1" x14ac:dyDescent="0.3">
      <c r="B275" s="70" t="e" vm="234">
        <v>#VALUE!</v>
      </c>
      <c r="C275" s="19" t="s">
        <v>250</v>
      </c>
      <c r="D275" s="69" t="s">
        <v>31</v>
      </c>
      <c r="E275" s="85"/>
    </row>
    <row r="276" spans="2:5" ht="30" customHeight="1" x14ac:dyDescent="0.3">
      <c r="B276" s="65" t="e" vm="235">
        <v>#VALUE!</v>
      </c>
      <c r="C276" s="18" t="s">
        <v>251</v>
      </c>
      <c r="D276" s="3" t="s">
        <v>31</v>
      </c>
      <c r="E276" s="96"/>
    </row>
    <row r="277" spans="2:5" ht="42" customHeight="1" x14ac:dyDescent="0.3">
      <c r="B277" s="70" t="e" vm="236">
        <v>#VALUE!</v>
      </c>
      <c r="C277" s="19" t="s">
        <v>252</v>
      </c>
      <c r="D277" s="69" t="s">
        <v>31</v>
      </c>
      <c r="E277" s="85"/>
    </row>
    <row r="279" spans="2:5" ht="30" customHeight="1" x14ac:dyDescent="0.3">
      <c r="B279" s="110" t="str">
        <f>C13</f>
        <v>Ernæring, livsstil og folkehelse</v>
      </c>
      <c r="C279" s="111"/>
      <c r="D279" s="111"/>
      <c r="E279" s="111"/>
    </row>
    <row r="280" spans="2:5" ht="30" customHeight="1" x14ac:dyDescent="0.3">
      <c r="B280" s="2" t="e" vm="237">
        <v>#VALUE!</v>
      </c>
      <c r="C280" s="18" t="s">
        <v>253</v>
      </c>
      <c r="D280" s="3" t="s">
        <v>31</v>
      </c>
      <c r="E280" s="84"/>
    </row>
    <row r="281" spans="2:5" ht="30" customHeight="1" x14ac:dyDescent="0.3">
      <c r="B281" s="4" t="e" vm="238">
        <v>#VALUE!</v>
      </c>
      <c r="C281" s="43" t="s">
        <v>254</v>
      </c>
      <c r="D281" s="5" t="s">
        <v>31</v>
      </c>
      <c r="E281" s="85"/>
    </row>
    <row r="282" spans="2:5" ht="30" customHeight="1" x14ac:dyDescent="0.3">
      <c r="B282" s="2" t="e" vm="239">
        <v>#VALUE!</v>
      </c>
      <c r="C282" s="44" t="s">
        <v>255</v>
      </c>
      <c r="D282" s="60" t="s">
        <v>31</v>
      </c>
      <c r="E282" s="86"/>
    </row>
    <row r="283" spans="2:5" ht="30" customHeight="1" x14ac:dyDescent="0.3">
      <c r="B283" s="16"/>
      <c r="C283" s="36"/>
      <c r="D283" s="41"/>
      <c r="E283" s="85"/>
    </row>
  </sheetData>
  <sheetProtection algorithmName="SHA-512" hashValue="DpIQmnwrp72Ka2MHEJV33TnjCmoBrbfkmLMZjyv6b0eqpooR3/qJfnwWh8zCDY9983ZEND1S383hTo1syqNP0w==" saltValue="jwqrGp+mln8lmyRa3mxrNw==" spinCount="100000" sheet="1" objects="1" scenarios="1"/>
  <mergeCells count="12">
    <mergeCell ref="B1:E1"/>
    <mergeCell ref="B114:E114"/>
    <mergeCell ref="B133:E133"/>
    <mergeCell ref="B165:E165"/>
    <mergeCell ref="B245:E245"/>
    <mergeCell ref="B3:E3"/>
    <mergeCell ref="B15:E15"/>
    <mergeCell ref="B279:E279"/>
    <mergeCell ref="B16:E16"/>
    <mergeCell ref="B37:E37"/>
    <mergeCell ref="B73:E73"/>
    <mergeCell ref="B86:E86"/>
  </mergeCells>
  <conditionalFormatting sqref="B5">
    <cfRule type="dataBar" priority="1">
      <dataBar>
        <cfvo type="percent" val="0"/>
        <cfvo type="percent" val="100"/>
        <color rgb="FF92D050"/>
      </dataBar>
      <extLst>
        <ext xmlns:x14="http://schemas.microsoft.com/office/spreadsheetml/2009/9/main" uri="{B025F937-C7B1-47D3-B67F-A62EFF666E3E}">
          <x14:id>{E20E4C4B-03CE-49FB-A2EE-76C9191883A8}</x14:id>
        </ext>
      </extLst>
    </cfRule>
  </conditionalFormatting>
  <conditionalFormatting sqref="B5:B13">
    <cfRule type="dataBar" priority="6">
      <dataBar>
        <cfvo type="percent" val="0"/>
        <cfvo type="percent" val="100"/>
        <color rgb="FF92D050"/>
      </dataBar>
      <extLst>
        <ext xmlns:x14="http://schemas.microsoft.com/office/spreadsheetml/2009/9/main" uri="{B025F937-C7B1-47D3-B67F-A62EFF666E3E}">
          <x14:id>{505DA7C7-3AF0-446F-A910-278A8C8137C9}</x14:id>
        </ext>
      </extLst>
    </cfRule>
    <cfRule type="dataBar" priority="7">
      <dataBar>
        <cfvo type="percent" val="0"/>
        <cfvo type="percent" val="100"/>
        <color rgb="FF92D050"/>
      </dataBar>
      <extLst>
        <ext xmlns:x14="http://schemas.microsoft.com/office/spreadsheetml/2009/9/main" uri="{B025F937-C7B1-47D3-B67F-A62EFF666E3E}">
          <x14:id>{2D8AC566-AE31-4F97-9022-17728272AFFF}</x14:id>
        </ext>
      </extLst>
    </cfRule>
  </conditionalFormatting>
  <conditionalFormatting sqref="B5:B14">
    <cfRule type="dataBar" priority="34">
      <dataBar>
        <cfvo type="min"/>
        <cfvo type="max"/>
        <color rgb="FF92D050"/>
      </dataBar>
    </cfRule>
  </conditionalFormatting>
  <conditionalFormatting sqref="B15">
    <cfRule type="dataBar" priority="2">
      <dataBar>
        <cfvo type="percent" val="0"/>
        <cfvo type="percent" val="100"/>
        <color rgb="FF92D050"/>
      </dataBar>
      <extLst>
        <ext xmlns:x14="http://schemas.microsoft.com/office/spreadsheetml/2009/9/main" uri="{B025F937-C7B1-47D3-B67F-A62EFF666E3E}">
          <x14:id>{F8646CC6-006E-4EE3-B117-45136AD6075C}</x14:id>
        </ext>
      </extLst>
    </cfRule>
    <cfRule type="dataBar" priority="3">
      <dataBar>
        <cfvo type="percent" val="0"/>
        <cfvo type="percent" val="100"/>
        <color rgb="FF92D050"/>
      </dataBar>
      <extLst>
        <ext xmlns:x14="http://schemas.microsoft.com/office/spreadsheetml/2009/9/main" uri="{B025F937-C7B1-47D3-B67F-A62EFF666E3E}">
          <x14:id>{14ACBC3A-354E-4466-89FC-D436FA53713C}</x14:id>
        </ext>
      </extLst>
    </cfRule>
    <cfRule type="dataBar" priority="4">
      <dataBar>
        <cfvo type="min"/>
        <cfvo type="max"/>
        <color rgb="FF92D050"/>
      </dataBar>
    </cfRule>
  </conditionalFormatting>
  <conditionalFormatting sqref="B17:B18 B20:B35">
    <cfRule type="dataBar" priority="42">
      <dataBar>
        <cfvo type="min"/>
        <cfvo type="max"/>
        <color rgb="FF92D050"/>
      </dataBar>
    </cfRule>
  </conditionalFormatting>
  <conditionalFormatting sqref="B19">
    <cfRule type="dataBar" priority="23">
      <dataBar>
        <cfvo type="min"/>
        <cfvo type="max"/>
        <color rgb="FF92D050"/>
      </dataBar>
    </cfRule>
  </conditionalFormatting>
  <conditionalFormatting sqref="B38:B50 B55:B70">
    <cfRule type="dataBar" priority="41">
      <dataBar>
        <cfvo type="min"/>
        <cfvo type="max"/>
        <color rgb="FF92D050"/>
      </dataBar>
    </cfRule>
  </conditionalFormatting>
  <conditionalFormatting sqref="B51:B52">
    <cfRule type="dataBar" priority="19">
      <dataBar>
        <cfvo type="min"/>
        <cfvo type="max"/>
        <color rgb="FF92D050"/>
      </dataBar>
    </cfRule>
  </conditionalFormatting>
  <conditionalFormatting sqref="B53">
    <cfRule type="dataBar" priority="18">
      <dataBar>
        <cfvo type="min"/>
        <cfvo type="max"/>
        <color rgb="FF92D050"/>
      </dataBar>
    </cfRule>
  </conditionalFormatting>
  <conditionalFormatting sqref="B54">
    <cfRule type="dataBar" priority="17">
      <dataBar>
        <cfvo type="min"/>
        <cfvo type="max"/>
        <color rgb="FF92D050"/>
      </dataBar>
    </cfRule>
  </conditionalFormatting>
  <conditionalFormatting sqref="B74:B85 B87:B99 B101:B103 B105:B112">
    <cfRule type="dataBar" priority="29">
      <dataBar>
        <cfvo type="min"/>
        <cfvo type="max"/>
        <color rgb="FF92D050"/>
      </dataBar>
    </cfRule>
  </conditionalFormatting>
  <conditionalFormatting sqref="B100">
    <cfRule type="dataBar" priority="20">
      <dataBar>
        <cfvo type="min"/>
        <cfvo type="max"/>
        <color rgb="FF92D050"/>
      </dataBar>
    </cfRule>
  </conditionalFormatting>
  <conditionalFormatting sqref="B115:B131">
    <cfRule type="dataBar" priority="28">
      <dataBar>
        <cfvo type="min"/>
        <cfvo type="max"/>
        <color rgb="FF92D050"/>
      </dataBar>
    </cfRule>
  </conditionalFormatting>
  <conditionalFormatting sqref="B134:B163">
    <cfRule type="dataBar" priority="27">
      <dataBar>
        <cfvo type="min"/>
        <cfvo type="max"/>
        <color rgb="FF92D050"/>
      </dataBar>
    </cfRule>
  </conditionalFormatting>
  <conditionalFormatting sqref="B167">
    <cfRule type="dataBar" priority="22">
      <dataBar>
        <cfvo type="min"/>
        <cfvo type="max"/>
        <color rgb="FF92D050"/>
      </dataBar>
    </cfRule>
  </conditionalFormatting>
  <conditionalFormatting sqref="B168">
    <cfRule type="dataBar" priority="21">
      <dataBar>
        <cfvo type="min"/>
        <cfvo type="max"/>
        <color rgb="FF92D050"/>
      </dataBar>
    </cfRule>
  </conditionalFormatting>
  <conditionalFormatting sqref="B169:B227 C235:C240 B166">
    <cfRule type="dataBar" priority="38">
      <dataBar>
        <cfvo type="min"/>
        <cfvo type="max"/>
        <color rgb="FF92D050"/>
      </dataBar>
    </cfRule>
  </conditionalFormatting>
  <conditionalFormatting sqref="B228:B234">
    <cfRule type="dataBar" priority="15">
      <dataBar>
        <cfvo type="min"/>
        <cfvo type="max"/>
        <color rgb="FF92D050"/>
      </dataBar>
    </cfRule>
  </conditionalFormatting>
  <conditionalFormatting sqref="B241:B242">
    <cfRule type="dataBar" priority="14">
      <dataBar>
        <cfvo type="min"/>
        <cfvo type="max"/>
        <color rgb="FF92D050"/>
      </dataBar>
    </cfRule>
  </conditionalFormatting>
  <conditionalFormatting sqref="B243">
    <cfRule type="dataBar" priority="16">
      <dataBar>
        <cfvo type="min"/>
        <cfvo type="max"/>
        <color rgb="FF92D050"/>
      </dataBar>
    </cfRule>
  </conditionalFormatting>
  <conditionalFormatting sqref="B246:B277">
    <cfRule type="dataBar" priority="39">
      <dataBar>
        <cfvo type="min"/>
        <cfvo type="max"/>
        <color rgb="FF92D050"/>
      </dataBar>
    </cfRule>
  </conditionalFormatting>
  <conditionalFormatting sqref="B280:B283">
    <cfRule type="dataBar" priority="40">
      <dataBar>
        <cfvo type="min"/>
        <cfvo type="max"/>
        <color rgb="FF92D050"/>
      </dataBar>
    </cfRule>
  </conditionalFormatting>
  <conditionalFormatting sqref="C14">
    <cfRule type="dataBar" priority="10">
      <dataBar>
        <cfvo type="num" val="0"/>
        <cfvo type="num" val="1"/>
        <color rgb="FF92D050"/>
      </dataBar>
      <extLst>
        <ext xmlns:x14="http://schemas.microsoft.com/office/spreadsheetml/2009/9/main" uri="{B025F937-C7B1-47D3-B67F-A62EFF666E3E}">
          <x14:id>{3FC45AB1-B796-41E0-A2C8-1B921F928EBB}</x14:id>
        </ext>
      </extLst>
    </cfRule>
    <cfRule type="dataBar" priority="11">
      <dataBar>
        <cfvo type="min"/>
        <cfvo type="max"/>
        <color rgb="FF63C384"/>
      </dataBar>
      <extLst>
        <ext xmlns:x14="http://schemas.microsoft.com/office/spreadsheetml/2009/9/main" uri="{B025F937-C7B1-47D3-B67F-A62EFF666E3E}">
          <x14:id>{62084EE6-3A56-4D1C-958B-77F0FEB4DD90}</x14:id>
        </ext>
      </extLst>
    </cfRule>
  </conditionalFormatting>
  <dataValidations xWindow="10" yWindow="782" count="7">
    <dataValidation allowBlank="1" showInputMessage="1" showErrorMessage="1" prompt="Opprett en liste over gjøremål for prosjekter i denne arbeidsboken. Skriv inn prosjektdetaljer for prosjekt 1 i dette regnearket, og detaljer om prosjekt 2 og prosjekt 3 i etterfølgende regneark" sqref="A2" xr:uid="{00000000-0002-0000-0000-000000000000}"/>
    <dataValidation allowBlank="1" showInputMessage="1" showErrorMessage="1" prompt="Tittel på regnearket er i denne cellen. Skriv inn navnet på personen som skal fullføre dette prosjektet i celle D3, og tidsfristen i celle D4. Skriv inn prosjektdetaljer i tabellen med start i celle B7" sqref="B2" xr:uid="{00000000-0002-0000-0000-000001000000}"/>
    <dataValidation allowBlank="1" showInputMessage="1" showErrorMessage="1" prompt="Skriv inn detaljer om prosjekt 1 i tabellen nedenfor" sqref="B3:E3" xr:uid="{00000000-0002-0000-0000-000006000000}"/>
    <dataValidation allowBlank="1" showInputMessage="1" showErrorMessage="1" prompt="Skriv inn prosent fullført i denne kolonnen under denne overskriften. Datastolpe som viser prosent fullført oppdateres automatisk i hver rad. Bruk overskriftsfiltre til å finne bestemte oppføringer" sqref="B4" xr:uid="{00000000-0002-0000-0000-000007000000}"/>
    <dataValidation allowBlank="1" showInputMessage="1" showErrorMessage="1" prompt="Skriv inn prosjektfase i denne kolonnen under denne overskriften" sqref="C4" xr:uid="{00000000-0002-0000-0000-000008000000}"/>
    <dataValidation allowBlank="1" showInputMessage="1" showErrorMessage="1" prompt="Skriv inn forfallsdato i denne kolonnen under denne overskriften" sqref="D4" xr:uid="{00000000-0002-0000-0000-000009000000}"/>
    <dataValidation allowBlank="1" showInputMessage="1" showErrorMessage="1" prompt="Skriv inn notater i denne kolonnen under denne overskriften" sqref="E4" xr:uid="{00000000-0002-0000-0000-00000A000000}"/>
  </dataValidations>
  <hyperlinks>
    <hyperlink ref="D17" r:id="rId1" display="PDF" xr:uid="{A0DC124D-47AB-4602-AE4C-111B2ED70B9D}"/>
    <hyperlink ref="C5" location="'Prosjekt 1'!B25" display="Muskel og skjelett plager" xr:uid="{C3B77DD3-BD9D-4482-9459-2155BB6AA106}"/>
    <hyperlink ref="C6" location="'Prosjekt 1'!B47" display="Belastnngsskader og akutte skader" xr:uid="{43F38294-6936-42A8-8146-319A73A339BE}"/>
    <hyperlink ref="C7" location="'Prosjekt 1'!B89" display="Skadeforebygging" xr:uid="{06139E81-0325-4B1B-B34D-FB219B8EA153}"/>
    <hyperlink ref="C8" location="'Prosjekt 1'!B101" display="Trening og rehabilitering" xr:uid="{4812143D-A108-4A8E-90F8-3C2343DA84FB}"/>
    <hyperlink ref="C9" location="'Prosjekt 1'!B130" display="Kvinnehelse" xr:uid="{772EFCB5-FD27-47D8-A0C4-0C2BBEA13F9E}"/>
    <hyperlink ref="C10" location="'Prosjekt 1'!B144" display="Kommunikasjon, dokumentasjon, EPJ - KI, Statistikk" xr:uid="{28926788-377E-4CEF-8971-D9FB8E9CAD80}"/>
    <hyperlink ref="C11" location="'Prosjekt 1'!B178" display="Testbatterier, undersøkelser, retningslinjer og metoder" xr:uid="{7E393511-8382-4CE0-BB22-133C7389927A}"/>
    <hyperlink ref="C12" location="'Prosjekt 1'!B258" display="Revmatiske og nevrologiske tilstander inkl. hodepine" xr:uid="{20B59986-54FD-41C6-A147-4B5086CA5956}"/>
    <hyperlink ref="D246" r:id="rId2" xr:uid="{C8508AA1-D16F-4959-A9C7-A3C31A96D746}"/>
    <hyperlink ref="D247" r:id="rId3" xr:uid="{A61C9FD8-F1C3-4FFD-AF0C-3AE0A0A96CF4}"/>
    <hyperlink ref="D248" r:id="rId4" xr:uid="{60B75A53-BA65-4FA7-9A40-5D2A6A1363AA}"/>
    <hyperlink ref="D250" r:id="rId5" xr:uid="{AD518327-1934-4B85-8F74-7A6249D63C20}"/>
    <hyperlink ref="D251" r:id="rId6" xr:uid="{A20BB31D-D35A-40E1-8645-2DCA5B5AACA8}"/>
    <hyperlink ref="D166" r:id="rId7" display="PDF" xr:uid="{0033C48B-1E9A-4B97-AA29-3AA28E1049F2}"/>
    <hyperlink ref="D18" r:id="rId8" display="PDF" xr:uid="{E493A191-2D03-45E9-823D-0C5A5C259DFC}"/>
    <hyperlink ref="D19" r:id="rId9" display="PDF" xr:uid="{2FD20E44-B166-4F77-8492-147966808D76}"/>
    <hyperlink ref="D20" r:id="rId10" display="PDF" xr:uid="{3A59F79D-BE4C-447B-9002-52AE8CF61E08}"/>
    <hyperlink ref="D167" r:id="rId11" display="ARTIKKEL" xr:uid="{0CC2E10C-4A5A-4343-956B-90D7D45F5820}"/>
    <hyperlink ref="D249" r:id="rId12" xr:uid="{E39EC6BC-5BE1-4D9B-A0E8-50FB83016F14}"/>
    <hyperlink ref="D252" r:id="rId13" xr:uid="{603A2BD3-9F3B-42D9-8025-2CF7CCAA51F6}"/>
    <hyperlink ref="D253" r:id="rId14" xr:uid="{B1A8341A-221A-4DFE-9DD6-93988C77EE2C}"/>
    <hyperlink ref="D254" r:id="rId15" xr:uid="{DA7DABC5-33D5-45A0-8D0C-33F7E1B8D907}"/>
    <hyperlink ref="D255" r:id="rId16" xr:uid="{A0F0513F-D2F3-4B00-9FB1-79A45BD27D5B}"/>
    <hyperlink ref="D256" r:id="rId17" xr:uid="{0E356D68-4E25-4ED0-BE91-074792699DDE}"/>
    <hyperlink ref="D168" r:id="rId18" display="PDF" xr:uid="{49FE6B1A-36CD-4E2F-AFAC-FE80A943A8FB}"/>
    <hyperlink ref="D257" r:id="rId19" xr:uid="{69E8B1A3-B705-47B0-8826-42A5D95171F2}"/>
    <hyperlink ref="D259" r:id="rId20" xr:uid="{5E2FC177-2798-41B4-B9C2-0CB208817831}"/>
    <hyperlink ref="D22" r:id="rId21" xr:uid="{3F60153F-CD72-416D-AAF1-F88CCD325E74}"/>
    <hyperlink ref="D21" r:id="rId22" xr:uid="{28ECFA76-66B1-4A1F-968E-AEE57D5D84B7}"/>
    <hyperlink ref="D260" r:id="rId23" xr:uid="{7C3F82BE-AE2F-4D6D-94F9-AF55EDDF452B}"/>
    <hyperlink ref="D261" r:id="rId24" xr:uid="{58FFFCA4-5608-424A-9C9F-0D74AD799904}"/>
    <hyperlink ref="D87" r:id="rId25" xr:uid="{556648FF-DD4E-4918-9B77-6AA6D54A93E1}"/>
    <hyperlink ref="D169" r:id="rId26" xr:uid="{3AD43827-6C41-45FC-96E2-F233BBA1E4EB}"/>
    <hyperlink ref="D262" r:id="rId27" xr:uid="{05930020-E7E9-4B4D-9CA9-CFBCC30E54B1}"/>
    <hyperlink ref="D263" r:id="rId28" xr:uid="{5B1BDDC1-093C-4B53-9B30-DAD713502158}"/>
    <hyperlink ref="D170" r:id="rId29" xr:uid="{CB5B3D9B-FD57-49E4-8A2E-9BB6EF5B1C40}"/>
    <hyperlink ref="D264" r:id="rId30" xr:uid="{4DD5FA56-145A-4D54-983B-E7F20F3B0C53}"/>
    <hyperlink ref="D171" r:id="rId31" xr:uid="{FCA59F60-7673-4FBC-98DD-3586799B44FD}"/>
    <hyperlink ref="D23" r:id="rId32" xr:uid="{E76AE346-644B-468B-89B9-8360A1B63DEC}"/>
    <hyperlink ref="D172" r:id="rId33" xr:uid="{20A3DA0B-E9A2-4F26-9F1F-18735C5FCF0D}"/>
    <hyperlink ref="D173" r:id="rId34" xr:uid="{7897B432-599A-4C11-ADE1-953ED1A1CFF9}"/>
    <hyperlink ref="D265" r:id="rId35" xr:uid="{228FB549-7180-4959-B821-F3B7A26C6F15}"/>
    <hyperlink ref="D24" r:id="rId36" xr:uid="{DEA151A8-5A6C-490C-B915-18FF4885317C}"/>
    <hyperlink ref="D174" r:id="rId37" xr:uid="{A5328AD1-8853-4BBC-8022-40F5FD9E25C8}"/>
    <hyperlink ref="D88" r:id="rId38" xr:uid="{96BCC7ED-122B-4845-AD6D-796126AD2B2F}"/>
    <hyperlink ref="D38" r:id="rId39" xr:uid="{55F660A8-E7AD-4720-92D6-54F78AF61055}"/>
    <hyperlink ref="D25" r:id="rId40" xr:uid="{31FA7A2F-1B8F-45EC-9EAB-6015F419613A}"/>
    <hyperlink ref="D26" r:id="rId41" xr:uid="{349E70AE-560D-4044-B3A9-537C2EADBD58}"/>
    <hyperlink ref="D27" r:id="rId42" xr:uid="{A77A0233-4F14-413F-B876-8E98935008CE}"/>
    <hyperlink ref="D175" r:id="rId43" xr:uid="{6E707C6B-0145-4EE1-805A-F6DCFA12A5C6}"/>
    <hyperlink ref="D266" r:id="rId44" xr:uid="{0CCA6278-823B-4952-86E4-518ACBC087BC}"/>
    <hyperlink ref="D89" r:id="rId45" xr:uid="{1EF8A915-3A08-4B45-8F90-CFF332312CD0}"/>
    <hyperlink ref="D176" r:id="rId46" xr:uid="{2C6806AC-A487-4A10-A7AD-5DA112C45CCA}"/>
    <hyperlink ref="D90" r:id="rId47" xr:uid="{DC9C33E7-B9F8-4671-B78D-5126C46FA2E1}"/>
    <hyperlink ref="D177" r:id="rId48" xr:uid="{BF2FCDCC-25EC-470D-BA53-0532420A929D}"/>
    <hyperlink ref="D134" r:id="rId49" xr:uid="{7503B740-8C4A-48A4-A9A7-75B758F8F6D1}"/>
    <hyperlink ref="D178" r:id="rId50" xr:uid="{BE6CA5DD-FEF3-4F8E-8058-61187B0717EB}"/>
    <hyperlink ref="D39" r:id="rId51" xr:uid="{82716AF0-8072-4204-AAC0-4FD23D2C7EE7}"/>
    <hyperlink ref="D40" r:id="rId52" xr:uid="{D45FA042-6A1B-47EF-B611-967556C9BA23}"/>
    <hyperlink ref="D41" r:id="rId53" xr:uid="{7DB55D3B-D989-4243-AE0B-33131DFDEB05}"/>
    <hyperlink ref="D28" r:id="rId54" xr:uid="{918CA02F-CB7A-4DE9-AA28-B57DDBBC9B4B}"/>
    <hyperlink ref="D179" r:id="rId55" xr:uid="{69E59F09-FABC-49CC-AC11-21AFC8F3863C}"/>
    <hyperlink ref="D91" r:id="rId56" xr:uid="{32B5F9C7-4FAA-4356-B52D-A743091350C9}"/>
    <hyperlink ref="D42" r:id="rId57" xr:uid="{DC2743F6-2F7D-4238-8FDC-271167C34047}"/>
    <hyperlink ref="D43" r:id="rId58" xr:uid="{22B1CA91-5BD7-44A2-B15A-334116D84422}"/>
    <hyperlink ref="D180" r:id="rId59" xr:uid="{6CE82B82-9009-4774-A290-84A793ADEFE6}"/>
    <hyperlink ref="D92" r:id="rId60" xr:uid="{B15A80FE-932D-4B4B-A9F9-F33E49787FE7}"/>
    <hyperlink ref="D93" r:id="rId61" xr:uid="{5E97B751-B1DB-4A8D-8265-9272EF18F8B8}"/>
    <hyperlink ref="D181" r:id="rId62" xr:uid="{70C6F1D6-912F-46C4-B8AB-9C12695A180D}"/>
    <hyperlink ref="D44" r:id="rId63" xr:uid="{5BA7D39F-3AE4-4832-8429-45ADABF91A2E}"/>
    <hyperlink ref="D45" r:id="rId64" xr:uid="{DBAECFD6-4430-4B73-A550-59652289E8D2}"/>
    <hyperlink ref="D182" r:id="rId65" xr:uid="{E6E841A0-B837-469B-A428-77224D275438}"/>
    <hyperlink ref="D183" r:id="rId66" xr:uid="{7321A266-5B23-4828-BB5C-4EA4A170804F}"/>
    <hyperlink ref="D94" r:id="rId67" xr:uid="{A792523E-2670-4736-82CC-ADBC7DD6D06A}"/>
    <hyperlink ref="D184" r:id="rId68" xr:uid="{D9F9A1C8-BB74-45A1-8E69-29B61A38A1CB}"/>
    <hyperlink ref="D185" r:id="rId69" xr:uid="{1A463AB0-12A0-483C-A4AB-9C2332C9D555}"/>
    <hyperlink ref="D46" r:id="rId70" xr:uid="{815A72BA-252A-49BF-A87B-C45F5EFC527B}"/>
    <hyperlink ref="D95" r:id="rId71" xr:uid="{6488A293-2A5D-41E1-A541-A5C41913D877}"/>
    <hyperlink ref="D186" r:id="rId72" xr:uid="{90294733-F51F-4119-B092-4B6CABEF5BBE}"/>
    <hyperlink ref="D47" r:id="rId73" xr:uid="{232DF64A-215A-409B-8DE2-4226FD42F422}"/>
    <hyperlink ref="D96" r:id="rId74" xr:uid="{E0BA4489-A63A-4F90-A482-A662EF5EB11E}"/>
    <hyperlink ref="D188" r:id="rId75" xr:uid="{9EEE42C6-E997-413F-8B1F-E3C137ED7F7B}"/>
    <hyperlink ref="D187" r:id="rId76" xr:uid="{1C0069A2-837D-4745-9543-9599414C8264}"/>
    <hyperlink ref="D189" r:id="rId77" xr:uid="{A2A8C602-4910-4F38-A71F-F06CA0D40187}"/>
    <hyperlink ref="D190" r:id="rId78" xr:uid="{2EEAF09D-117F-439B-B164-680AE1FF713A}"/>
    <hyperlink ref="D191" r:id="rId79" xr:uid="{ACE04439-5123-4D91-BB3F-54AE34000415}"/>
    <hyperlink ref="D192" r:id="rId80" xr:uid="{1DA4CE5F-9281-4F21-AF9A-05EEA1B6B919}"/>
    <hyperlink ref="D97" r:id="rId81" display="    LINK" xr:uid="{D6EC71D2-6AB2-4F51-B302-A5C41DE1BF60}"/>
    <hyperlink ref="D29" r:id="rId82" xr:uid="{CE361184-656A-444D-AE28-965B9F0EBE97}"/>
    <hyperlink ref="D30" r:id="rId83" xr:uid="{3C76B5E9-06B0-4D97-BE83-8DAEE17486B9}"/>
    <hyperlink ref="D31" r:id="rId84" xr:uid="{0E7D27D1-7637-46E9-B31E-2AE73B5F45C5}"/>
    <hyperlink ref="D193" r:id="rId85" xr:uid="{1B9F7950-FB14-4690-966C-914760A768D3}"/>
    <hyperlink ref="D194" r:id="rId86" xr:uid="{CC951521-14EE-4648-82B2-8C0525462618}"/>
    <hyperlink ref="D195" r:id="rId87" xr:uid="{CE901EC0-6864-4923-96F4-BE6C013ACD5C}"/>
    <hyperlink ref="D196" r:id="rId88" xr:uid="{D99256E3-861B-4E15-8B94-C5B5090A9B79}"/>
    <hyperlink ref="D98" r:id="rId89" xr:uid="{B09A7F91-CB19-4ABD-BDD9-15F4C4273CC9}"/>
    <hyperlink ref="D197" r:id="rId90" xr:uid="{BCE520B4-201E-4805-84DF-32E1E8305DBA}"/>
    <hyperlink ref="D198" r:id="rId91" xr:uid="{838C04BD-EA2A-40B1-BB63-CC55FA32717C}"/>
    <hyperlink ref="D199" r:id="rId92" xr:uid="{E08DE79D-0B21-4102-9090-3F7DFAB736B4}"/>
    <hyperlink ref="D200" r:id="rId93" xr:uid="{40C5C201-0FC5-4640-B07F-964DF34196A3}"/>
    <hyperlink ref="D201" r:id="rId94" xr:uid="{F4C9BB38-92EC-4495-8357-B4A41594866D}"/>
    <hyperlink ref="D202" r:id="rId95" xr:uid="{8483F3C5-9216-42A0-8263-26589201817D}"/>
    <hyperlink ref="D203" r:id="rId96" xr:uid="{B37DDC3F-FDED-4130-AD70-63A64DB4FFA6}"/>
    <hyperlink ref="D204" r:id="rId97" xr:uid="{326C06C5-8248-46D3-AECD-147C8DFE2215}"/>
    <hyperlink ref="D99" r:id="rId98" xr:uid="{04A4169B-9A92-4ADA-A161-7D252A60AAB6}"/>
    <hyperlink ref="D205" r:id="rId99" xr:uid="{5BEF931E-A9CD-49B6-99AF-D74B46B1090A}"/>
    <hyperlink ref="D206" r:id="rId100" xr:uid="{4ACD039F-D91F-4A48-B766-39FCC7DCD868}"/>
    <hyperlink ref="D208" r:id="rId101" xr:uid="{A42A678D-CBA0-43E6-A7BB-FE31C2621F97}"/>
    <hyperlink ref="D209" r:id="rId102" xr:uid="{4DED3001-B000-4228-A46C-8E1CD28EBEB4}"/>
    <hyperlink ref="D210" r:id="rId103" xr:uid="{E9E76C17-55B7-463E-8D27-1624839F4B3E}"/>
    <hyperlink ref="D211" r:id="rId104" xr:uid="{C02F8540-D634-4884-BB38-C4D0064BE83A}"/>
    <hyperlink ref="D212" r:id="rId105" xr:uid="{FD169A06-5895-4823-A118-4BC7DCD7FBB1}"/>
    <hyperlink ref="D213" r:id="rId106" xr:uid="{8E61D042-F62F-41B1-BEC4-F227E01C3726}"/>
    <hyperlink ref="D214" r:id="rId107" xr:uid="{942C6CD1-5D53-456A-8866-B7BDD9BC347B}"/>
    <hyperlink ref="D216" r:id="rId108" xr:uid="{EBCAE4F1-6E89-4939-B771-EF4E0CC3B8DE}"/>
    <hyperlink ref="D100" r:id="rId109" xr:uid="{C8F5F5EA-2F57-4C48-A038-190062699879}"/>
    <hyperlink ref="D215" r:id="rId110" xr:uid="{F61B0008-FBB6-4E09-9318-541134C4A61E}"/>
    <hyperlink ref="D218" r:id="rId111" xr:uid="{906CE7D6-ADB4-4813-93E4-B63F610E77E6}"/>
    <hyperlink ref="D220" r:id="rId112" xr:uid="{41790488-6349-45FE-BAEB-11AFFF656475}"/>
    <hyperlink ref="D221" r:id="rId113" xr:uid="{9A67B0AC-EEB9-4C0F-B9BD-33794181B77D}"/>
    <hyperlink ref="D222" r:id="rId114" xr:uid="{16C572F0-3173-4A26-A7F5-11498EB7364D}"/>
    <hyperlink ref="D32" r:id="rId115" xr:uid="{23A4C7B0-04D9-4086-8ED1-3817718750D1}"/>
    <hyperlink ref="D48" r:id="rId116" xr:uid="{553D6C51-33B0-4247-8D66-6A437E5CF57F}"/>
    <hyperlink ref="D52" r:id="rId117" xr:uid="{661FEDB7-A4ED-4264-931C-1ED663D45CAB}"/>
    <hyperlink ref="D223" r:id="rId118" xr:uid="{EC02FE95-BFC4-4B9A-AC4D-931FC7F48914}"/>
    <hyperlink ref="D224" r:id="rId119" xr:uid="{B55234C1-F0BE-4BE0-8095-6AE798C3F6A3}"/>
    <hyperlink ref="D225" r:id="rId120" xr:uid="{E7A0212A-5E98-4331-BC19-D228E6A23D66}"/>
    <hyperlink ref="D53" r:id="rId121" xr:uid="{3CF28743-A36C-4A8A-9745-424A68B70DC6}"/>
    <hyperlink ref="D54" r:id="rId122" xr:uid="{A91D2951-F144-463F-A77A-FB711C6AEDE4}"/>
    <hyperlink ref="D55" r:id="rId123" xr:uid="{29000AB8-F380-4787-8F97-678AC4E2893E}"/>
    <hyperlink ref="D56" r:id="rId124" xr:uid="{54EA11EC-86C1-4789-A603-02C96A7993EE}"/>
    <hyperlink ref="D226" r:id="rId125" xr:uid="{3F6E2BA2-35A1-4FA5-8905-B930D64F3169}"/>
    <hyperlink ref="D57" r:id="rId126" xr:uid="{84A128CC-81D2-4B7C-81F2-69E639FD22AD}"/>
    <hyperlink ref="D58" r:id="rId127" xr:uid="{4BDA4788-2D1C-4FF3-93B9-EDCB244D654F}"/>
    <hyperlink ref="D59" r:id="rId128" xr:uid="{1B2EC330-2AB8-416C-850F-82F7E39DB119}"/>
    <hyperlink ref="D60" r:id="rId129" xr:uid="{3BA2AF52-CDC1-485D-9586-C0A41395C365}"/>
    <hyperlink ref="D61" r:id="rId130" xr:uid="{F5270CF7-4CDA-42C4-AF92-0400BC443552}"/>
    <hyperlink ref="D267" r:id="rId131" xr:uid="{6AEFDFE2-4176-4A32-9537-A0CD036D3C04}"/>
    <hyperlink ref="D227" r:id="rId132" xr:uid="{F17618AB-F5A3-4A1B-B1E4-95D9EE69FC81}"/>
    <hyperlink ref="D51" r:id="rId133" xr:uid="{AD0E2158-D3E5-477F-AE34-5B6732A48053}"/>
    <hyperlink ref="C13" location="'Prosjekt 1'!B286" display="Ernæring, livsstil og folkehelse" xr:uid="{1DA62BD9-EA89-475A-98CC-6C50A59A85CA}"/>
    <hyperlink ref="D62" r:id="rId134" xr:uid="{89A59AF8-F591-41FA-B704-5B531CD1E8F7}"/>
    <hyperlink ref="D33" r:id="rId135" xr:uid="{78B7469C-E871-40F6-BB0A-DAA739D2E071}"/>
    <hyperlink ref="D228" r:id="rId136" xr:uid="{C764A671-1DB3-4AAF-B8C6-3512FF651BBE}"/>
    <hyperlink ref="D229" r:id="rId137" xr:uid="{275DCFEA-8669-443E-8B3B-2578F44DA147}"/>
    <hyperlink ref="D230" r:id="rId138" xr:uid="{D5748E78-8B58-4CE7-804A-0E9BAAB4076E}"/>
    <hyperlink ref="D63" r:id="rId139" xr:uid="{15774F9F-918C-42A1-8A10-0C5CE891D1E4}"/>
    <hyperlink ref="D49" r:id="rId140" xr:uid="{389AD00B-874E-438E-81C0-3537EDA9B486}"/>
    <hyperlink ref="D50" r:id="rId141" xr:uid="{D279EECB-E312-414E-B92C-E6CCABF42901}"/>
    <hyperlink ref="D64" r:id="rId142" xr:uid="{9A28E341-D167-466D-8605-D45C25CC8C58}"/>
    <hyperlink ref="D231" r:id="rId143" xr:uid="{24D2430D-7381-43DA-83C7-858B328234AC}"/>
    <hyperlink ref="D65" r:id="rId144" xr:uid="{F4A66F07-85EA-44EF-A1CC-36F9AE9FE31E}"/>
    <hyperlink ref="D66" r:id="rId145" xr:uid="{9F9B8D8D-0892-4A09-BDF1-3DE990B18C60}"/>
    <hyperlink ref="D232" r:id="rId146" xr:uid="{7D51F556-CAB4-4CF3-B030-3F2CFA205E5B}"/>
    <hyperlink ref="D233" r:id="rId147" xr:uid="{E28B63D2-EF37-445C-8EF2-8F3461FB7B23}"/>
    <hyperlink ref="D234" r:id="rId148" xr:uid="{940B8E32-0BE5-430C-B66A-3EF127F74C19}"/>
    <hyperlink ref="D235" r:id="rId149" xr:uid="{A3001B93-6A3A-4CAC-BC44-F4DD115E97B7}"/>
    <hyperlink ref="D236" r:id="rId150" xr:uid="{13C12EA7-E770-40E5-A813-C217A09B4026}"/>
    <hyperlink ref="D75" r:id="rId151" xr:uid="{F4C1B8A6-8BC6-4FCD-B25D-80F60636681D}"/>
    <hyperlink ref="D76" r:id="rId152" xr:uid="{44E81D9E-9165-4024-AA31-82E895711224}"/>
    <hyperlink ref="D67" r:id="rId153" xr:uid="{60F1B9EE-B8B1-4425-AEF6-D168C6449C77}"/>
    <hyperlink ref="D77" r:id="rId154" xr:uid="{C10E467F-9B6C-404C-9765-A83B37C8085E}"/>
    <hyperlink ref="D74" r:id="rId155" xr:uid="{ACC26746-A96B-4B81-82BF-7CA66B066A40}"/>
    <hyperlink ref="D68" r:id="rId156" xr:uid="{D98B7C18-46C7-4F41-BC45-16DEFA99A2DA}"/>
    <hyperlink ref="D69" r:id="rId157" xr:uid="{D3D8A80F-DC6F-44B3-B9AA-A744336EE309}"/>
    <hyperlink ref="D237" r:id="rId158" xr:uid="{4D349AB0-AF2D-4B92-B660-CDB18D5343E3}"/>
    <hyperlink ref="D101" r:id="rId159" xr:uid="{A8E430CB-C956-4C2D-9673-51BCEA361B01}"/>
    <hyperlink ref="D238" r:id="rId160" xr:uid="{0AC54F04-1D17-471D-9EB1-3C95BCFA1916}"/>
    <hyperlink ref="D78" r:id="rId161" xr:uid="{B4859003-A895-4343-AC83-2217F278BD27}"/>
    <hyperlink ref="D102" r:id="rId162" xr:uid="{CBC87176-08C9-4B67-B7CA-244A66F9FEB7}"/>
    <hyperlink ref="D79" r:id="rId163" xr:uid="{48A22D50-E32D-4748-BF0F-2FAA68F8452F}"/>
    <hyperlink ref="D103" r:id="rId164" xr:uid="{8A8DDBC4-3FB9-418A-864A-6344B7F8978F}"/>
    <hyperlink ref="D104" r:id="rId165" xr:uid="{E285B24E-8B15-42FB-8FDE-70ED61D32614}"/>
    <hyperlink ref="D239" r:id="rId166" xr:uid="{27DA499A-5464-4821-AC4D-7500F626C449}"/>
    <hyperlink ref="D105" r:id="rId167" xr:uid="{0FF0A90A-EE4A-4593-8A23-62497019123E}"/>
    <hyperlink ref="D106" r:id="rId168" xr:uid="{192462BF-8AD9-4CF1-83A8-6D1FE6AAFE2B}"/>
    <hyperlink ref="D34" r:id="rId169" xr:uid="{9894B392-69BB-43D0-ADD4-1D5C690B0700}"/>
    <hyperlink ref="D240" r:id="rId170" xr:uid="{F735339B-66A3-4B77-BCB5-2019519B9249}"/>
    <hyperlink ref="D107" r:id="rId171" display=",LINK" xr:uid="{6A6B433A-CAEA-4FD3-9AE8-0DDD3385B47C}"/>
    <hyperlink ref="D108" r:id="rId172" xr:uid="{8AD9B074-5319-4231-BA3E-A2FCD4964F7D}"/>
    <hyperlink ref="D109" r:id="rId173" xr:uid="{5D60067E-5B13-4129-9D98-B1734278FC4D}"/>
    <hyperlink ref="D110" r:id="rId174" xr:uid="{9EC32E80-2380-4206-BDB2-80A7D7AB72C0}"/>
    <hyperlink ref="D111" r:id="rId175" xr:uid="{1511E020-403A-4E42-AB5C-56F5B4AD449A}"/>
    <hyperlink ref="D80" r:id="rId176" xr:uid="{501157D7-C776-48EA-A6BF-657ED7078DFE}"/>
    <hyperlink ref="D81" r:id="rId177" xr:uid="{60466FF5-6FA3-40DE-9F4F-F49527200A9B}"/>
    <hyperlink ref="D241" r:id="rId178" xr:uid="{ECBCB07C-F8BB-4D74-A5C7-152DE4B00634}"/>
    <hyperlink ref="D115" r:id="rId179" xr:uid="{CC27A6F2-BFBB-4741-99E9-D7F41E855F0E}"/>
    <hyperlink ref="D116" r:id="rId180" xr:uid="{2BEA95D4-BFDB-4B28-B0DF-F22C262199BB}"/>
    <hyperlink ref="D117" r:id="rId181" xr:uid="{95460F3E-28D5-4BFA-BC88-CE14A6B63D3D}"/>
    <hyperlink ref="D118" r:id="rId182" xr:uid="{AA88155C-E796-4F8B-8A55-1286F66FE324}"/>
    <hyperlink ref="D119" r:id="rId183" xr:uid="{4C0CFDDB-32A8-460E-A86C-A570B5425C99}"/>
    <hyperlink ref="D120" r:id="rId184" xr:uid="{B04C8FF1-4C76-4C51-B1F8-E35D56F75E1E}"/>
    <hyperlink ref="D121" r:id="rId185" xr:uid="{B5BE25EB-FD96-4634-934E-74D661F3EBD1}"/>
    <hyperlink ref="D122" r:id="rId186" xr:uid="{8DEE24BD-7EA2-40E3-B361-D3F893B187DC}"/>
    <hyperlink ref="D123" r:id="rId187" xr:uid="{0F0C67D2-40C2-4EF2-8E0B-F9D1FE6AD954}"/>
    <hyperlink ref="D124" r:id="rId188" xr:uid="{3A5FC907-2F6D-4455-87C6-E7AF797F67FD}"/>
    <hyperlink ref="D125" r:id="rId189" xr:uid="{208F8992-5921-472C-BD93-6CD0DC645B47}"/>
    <hyperlink ref="D126" r:id="rId190" xr:uid="{79487D79-AD4D-40E9-94D2-46886B154B8B}"/>
    <hyperlink ref="D127" r:id="rId191" xr:uid="{191B3D4E-E759-417E-82D0-43F44ACE47E6}"/>
    <hyperlink ref="D128" r:id="rId192" xr:uid="{87A68121-C433-4029-B9A1-73DF743CE50E}"/>
    <hyperlink ref="D129" r:id="rId193" xr:uid="{3647CB1F-10FD-4312-A340-2AE6117D8B6C}"/>
    <hyperlink ref="D130" r:id="rId194" xr:uid="{C918A929-8A45-48BB-B40A-9815E61C8180}"/>
    <hyperlink ref="D258" r:id="rId195" xr:uid="{5C5EFC3D-5AD1-4FCC-976B-3800E607BB39}"/>
    <hyperlink ref="D135" r:id="rId196" xr:uid="{16EDD2A3-995D-4F30-A6DA-6B2201F9D45B}"/>
    <hyperlink ref="D136" r:id="rId197" xr:uid="{DB597744-39B0-45D3-A053-F11F5E88CDCB}"/>
    <hyperlink ref="D137" r:id="rId198" xr:uid="{DF88334A-0C30-4FF4-BFB7-AEDC6A3BA0B1}"/>
    <hyperlink ref="D138" r:id="rId199" xr:uid="{B0C83060-50A7-4CC2-8C55-182F181ED896}"/>
    <hyperlink ref="D139" r:id="rId200" xr:uid="{5CCD10DC-A676-4F8E-9A97-12E1E0D5C45F}"/>
    <hyperlink ref="D140" r:id="rId201" xr:uid="{9A84C3DB-7059-4EA2-8D7F-79A80D5D90EB}"/>
    <hyperlink ref="D141" r:id="rId202" xr:uid="{2CFECF94-AE03-4B97-B090-2B436A1748C1}"/>
    <hyperlink ref="D142" r:id="rId203" xr:uid="{F52D4900-E12F-43CC-A489-BDD705EF837F}"/>
    <hyperlink ref="D143" r:id="rId204" xr:uid="{7AE4CC8F-9BD5-4F39-A1C5-931698978490}"/>
    <hyperlink ref="D144" r:id="rId205" xr:uid="{8EA85101-B082-44C8-B5EE-B6345BD1EDB4}"/>
    <hyperlink ref="D145" r:id="rId206" xr:uid="{766F11AA-D48C-4B49-A993-CF9B7C7E343C}"/>
    <hyperlink ref="D146" r:id="rId207" xr:uid="{393B555E-B778-443C-8534-0B7218B5A767}"/>
    <hyperlink ref="D147" r:id="rId208" xr:uid="{6E95D30E-662C-4405-A4CF-A4E885F96763}"/>
    <hyperlink ref="D148" r:id="rId209" xr:uid="{3FC84D11-8F2B-4837-882C-64C37BA69B40}"/>
    <hyperlink ref="D149" r:id="rId210" xr:uid="{B7A6E192-3577-4D0E-8BD8-64B9AEC10E5D}"/>
    <hyperlink ref="D150" r:id="rId211" xr:uid="{3714D695-F1F2-4688-A3C0-D0AFDE09087D}"/>
    <hyperlink ref="D151" r:id="rId212" xr:uid="{9B4E783C-B7DE-46FD-A4C6-93D87B8D8162}"/>
    <hyperlink ref="D152" r:id="rId213" xr:uid="{4AEC0279-4995-46E8-AA6D-76D2BD1B6FFA}"/>
    <hyperlink ref="D153" r:id="rId214" xr:uid="{6484C840-3C92-4413-995B-560859A8B10F}"/>
    <hyperlink ref="D154" r:id="rId215" xr:uid="{295D1B9D-BD52-440A-98DF-2739047C2CD2}"/>
    <hyperlink ref="D155" r:id="rId216" xr:uid="{70E82487-7B21-4371-9F2D-4DC0A6D42F06}"/>
    <hyperlink ref="D156" r:id="rId217" xr:uid="{2C06A420-E8C5-4515-B8AE-88B667987D92}"/>
    <hyperlink ref="D157" r:id="rId218" xr:uid="{C02A61E9-0F13-4322-82FB-D359DB8AD6E4}"/>
    <hyperlink ref="D243" r:id="rId219" xr:uid="{2C52CF96-95B4-4F9C-AE88-D0799AD1AF2D}"/>
    <hyperlink ref="D158" r:id="rId220" xr:uid="{0D1195EB-56ED-4FA6-8834-0037E856EF7D}"/>
    <hyperlink ref="D159" r:id="rId221" xr:uid="{90227F7B-3197-4222-8B38-68958B6FC49F}"/>
    <hyperlink ref="D160" r:id="rId222" xr:uid="{9E21511A-7E7C-40FC-B650-A44B8A43FF0A}"/>
    <hyperlink ref="D242" r:id="rId223" xr:uid="{5D2854CB-C3BF-4698-9DF7-5B26568FD9BC}"/>
    <hyperlink ref="D161" r:id="rId224" xr:uid="{4A302A7A-9C3F-49D4-9EE5-E57B2DE18D2E}"/>
    <hyperlink ref="D268" r:id="rId225" xr:uid="{1C5A1976-FE5C-478F-9E51-11D413F1AAD6}"/>
    <hyperlink ref="D269" r:id="rId226" xr:uid="{FCDA9680-D419-495F-8C8C-01266EDFBCC6}"/>
    <hyperlink ref="D270" r:id="rId227" xr:uid="{BDFDBDF6-CE44-4E74-B4B7-64C9CA10B2AC}"/>
    <hyperlink ref="D271" r:id="rId228" xr:uid="{F7E849E0-58E4-43C3-9AE5-5C7D5B82F54B}"/>
    <hyperlink ref="D272" r:id="rId229" xr:uid="{0E27FF07-F70E-4FA1-A2B7-441736AAA6FE}"/>
    <hyperlink ref="D273" r:id="rId230" xr:uid="{ACDA61F9-ECF2-4CB2-9697-4181E9C50635}"/>
    <hyperlink ref="D274" r:id="rId231" xr:uid="{6D5A482C-3A3B-4ACE-87EA-EE78BE422EC6}"/>
    <hyperlink ref="D275" r:id="rId232" xr:uid="{FCBC0387-7DB3-4896-B43E-FCEFD1EA6003}"/>
    <hyperlink ref="D276" r:id="rId233" xr:uid="{33B69CAF-0044-4D52-AEFB-859F7DC92D96}"/>
    <hyperlink ref="D277" r:id="rId234" xr:uid="{D233D060-7E47-4E99-B14C-18F5F8F3082D}"/>
    <hyperlink ref="D280" r:id="rId235" xr:uid="{2DF6ABD8-4EA0-46E7-8298-A316F849C8F3}"/>
    <hyperlink ref="D281" r:id="rId236" xr:uid="{CD4772C0-5DD4-4246-80FD-3CE1D3D92794}"/>
    <hyperlink ref="D282" r:id="rId237" xr:uid="{C92DBBFD-5053-4C68-A637-035D58C3FDA0}"/>
  </hyperlinks>
  <printOptions horizontalCentered="1"/>
  <pageMargins left="0.5" right="0.5" top="0.5" bottom="0.5" header="0.25" footer="0.25"/>
  <pageSetup scale="90" fitToHeight="0" orientation="portrait" r:id="rId238"/>
  <headerFooter differentFirst="1">
    <oddFooter>Page &amp;P of &amp;N</oddFooter>
  </headerFooter>
  <tableParts count="1">
    <tablePart r:id="rId239"/>
  </tableParts>
  <extLst>
    <ext xmlns:x14="http://schemas.microsoft.com/office/spreadsheetml/2009/9/main" uri="{78C0D931-6437-407d-A8EE-F0AAD7539E65}">
      <x14:conditionalFormattings>
        <x14:conditionalFormatting xmlns:xm="http://schemas.microsoft.com/office/excel/2006/main">
          <x14:cfRule type="dataBar" id="{E20E4C4B-03CE-49FB-A2EE-76C9191883A8}">
            <x14:dataBar minLength="0" maxLength="100" direction="leftToRight">
              <x14:cfvo type="percent">
                <xm:f>0</xm:f>
              </x14:cfvo>
              <x14:cfvo type="percent">
                <xm:f>100</xm:f>
              </x14:cfvo>
              <x14:negativeFillColor rgb="FFFF0000"/>
              <x14:axisColor rgb="FF000000"/>
            </x14:dataBar>
          </x14:cfRule>
          <xm:sqref>B5</xm:sqref>
        </x14:conditionalFormatting>
        <x14:conditionalFormatting xmlns:xm="http://schemas.microsoft.com/office/excel/2006/main">
          <x14:cfRule type="dataBar" id="{505DA7C7-3AF0-446F-A910-278A8C8137C9}">
            <x14:dataBar minLength="0" maxLength="100" direction="leftToRight">
              <x14:cfvo type="percent">
                <xm:f>0</xm:f>
              </x14:cfvo>
              <x14:cfvo type="percent">
                <xm:f>100</xm:f>
              </x14:cfvo>
              <x14:negativeFillColor rgb="FFFF0000"/>
              <x14:axisColor rgb="FF000000"/>
            </x14:dataBar>
          </x14:cfRule>
          <x14:cfRule type="dataBar" id="{2D8AC566-AE31-4F97-9022-17728272AFFF}">
            <x14:dataBar minLength="0" maxLength="100">
              <x14:cfvo type="percent">
                <xm:f>0</xm:f>
              </x14:cfvo>
              <x14:cfvo type="percent">
                <xm:f>100</xm:f>
              </x14:cfvo>
              <x14:negativeFillColor rgb="FFFF0000"/>
              <x14:axisColor rgb="FF000000"/>
            </x14:dataBar>
          </x14:cfRule>
          <xm:sqref>B5:B13</xm:sqref>
        </x14:conditionalFormatting>
        <x14:conditionalFormatting xmlns:xm="http://schemas.microsoft.com/office/excel/2006/main">
          <x14:cfRule type="dataBar" id="{F8646CC6-006E-4EE3-B117-45136AD6075C}">
            <x14:dataBar minLength="0" maxLength="100" direction="leftToRight">
              <x14:cfvo type="percent">
                <xm:f>0</xm:f>
              </x14:cfvo>
              <x14:cfvo type="percent">
                <xm:f>100</xm:f>
              </x14:cfvo>
              <x14:negativeFillColor rgb="FFFF0000"/>
              <x14:axisColor rgb="FF000000"/>
            </x14:dataBar>
          </x14:cfRule>
          <x14:cfRule type="dataBar" id="{14ACBC3A-354E-4466-89FC-D436FA53713C}">
            <x14:dataBar minLength="0" maxLength="100">
              <x14:cfvo type="percent">
                <xm:f>0</xm:f>
              </x14:cfvo>
              <x14:cfvo type="percent">
                <xm:f>100</xm:f>
              </x14:cfvo>
              <x14:negativeFillColor rgb="FFFF0000"/>
              <x14:axisColor rgb="FF000000"/>
            </x14:dataBar>
          </x14:cfRule>
          <xm:sqref>B15</xm:sqref>
        </x14:conditionalFormatting>
        <x14:conditionalFormatting xmlns:xm="http://schemas.microsoft.com/office/excel/2006/main">
          <x14:cfRule type="dataBar" id="{3FC45AB1-B796-41E0-A2C8-1B921F928EBB}">
            <x14:dataBar minLength="0" maxLength="100" gradient="0" direction="leftToRight">
              <x14:cfvo type="num">
                <xm:f>0</xm:f>
              </x14:cfvo>
              <x14:cfvo type="num">
                <xm:f>1</xm:f>
              </x14:cfvo>
              <x14:negativeFillColor rgb="FFFF0000"/>
              <x14:axisColor rgb="FF000000"/>
            </x14:dataBar>
          </x14:cfRule>
          <x14:cfRule type="dataBar" id="{62084EE6-3A56-4D1C-958B-77F0FEB4DD90}">
            <x14:dataBar border="1" negativeBarColorSameAsPositive="1" negativeBarBorderColorSameAsPositive="0" axisPosition="none">
              <x14:cfvo type="min"/>
              <x14:cfvo type="max"/>
              <x14:borderColor rgb="FF63C384"/>
              <x14:negativeBorderColor rgb="FF92D050"/>
            </x14:dataBar>
          </x14:cfRule>
          <xm:sqref>C14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emplate>TM16400465</Template>
  <Application>Microsoft Excel</Application>
  <DocSecurity>0</DocSecurity>
  <ScaleCrop>false</ScaleCrop>
  <HeadingPairs>
    <vt:vector size="4" baseType="variant">
      <vt:variant>
        <vt:lpstr>Regneark</vt:lpstr>
      </vt:variant>
      <vt:variant>
        <vt:i4>1</vt:i4>
      </vt:variant>
      <vt:variant>
        <vt:lpstr>Navngitte områder</vt:lpstr>
      </vt:variant>
      <vt:variant>
        <vt:i4>3</vt:i4>
      </vt:variant>
    </vt:vector>
  </HeadingPairs>
  <TitlesOfParts>
    <vt:vector size="4" baseType="lpstr">
      <vt:lpstr>Prosjekt 1</vt:lpstr>
      <vt:lpstr>ColumnTitle1</vt:lpstr>
      <vt:lpstr>Tittel</vt:lpstr>
      <vt:lpstr>'Prosjekt 1'!Utskriftstitler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Henning Jensen</dc:creator>
  <cp:lastModifiedBy>Henning Jensen</cp:lastModifiedBy>
  <dcterms:created xsi:type="dcterms:W3CDTF">2017-06-01T07:23:48Z</dcterms:created>
  <dcterms:modified xsi:type="dcterms:W3CDTF">2025-11-12T21:02:07Z</dcterms:modified>
</cp:coreProperties>
</file>